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835"/>
  </bookViews>
  <sheets>
    <sheet name="Leht1" sheetId="1" r:id="rId1"/>
  </sheets>
  <calcPr calcId="145621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C14" i="1"/>
  <c r="D14" i="1" s="1"/>
  <c r="B14" i="1"/>
  <c r="D20" i="1" l="1"/>
  <c r="B6" i="1"/>
  <c r="C20" i="1"/>
  <c r="B7" i="1" l="1"/>
  <c r="B8" i="1" s="1"/>
</calcChain>
</file>

<file path=xl/sharedStrings.xml><?xml version="1.0" encoding="utf-8"?>
<sst xmlns="http://schemas.openxmlformats.org/spreadsheetml/2006/main" count="24" uniqueCount="23">
  <si>
    <t>KULUD</t>
  </si>
  <si>
    <t>Kulu nimetus</t>
  </si>
  <si>
    <t>Hulk</t>
  </si>
  <si>
    <t>TULUD</t>
  </si>
  <si>
    <t>Tulu liik (finantseerijate kaupa)</t>
  </si>
  <si>
    <t>Taotletav summa</t>
  </si>
  <si>
    <t>Sotsiaalministeerium</t>
  </si>
  <si>
    <t>Kardinad kinnitusaasadega</t>
  </si>
  <si>
    <t>Summa (ilma km-ta)</t>
  </si>
  <si>
    <t>-</t>
  </si>
  <si>
    <t>Summa (km-ga)</t>
  </si>
  <si>
    <t>Alumiiniumist kardinapuu torukujuline 2,70 м</t>
  </si>
  <si>
    <t>Kinnitused</t>
  </si>
  <si>
    <t>Rõngad</t>
  </si>
  <si>
    <t>Kokkupanek ja monteerimine</t>
  </si>
  <si>
    <t>Transpordikulud</t>
  </si>
  <si>
    <t>Omafinantseering (15%)</t>
  </si>
  <si>
    <t>PROJEKTI EELARVE</t>
  </si>
  <si>
    <t>KOKKU</t>
  </si>
  <si>
    <t>kohandamine</t>
  </si>
  <si>
    <t>dementsusega</t>
  </si>
  <si>
    <t>Projekti nimi: "Teenuskohtade</t>
  </si>
  <si>
    <t>inimestele"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</si>
</sst>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2" fillId="0" borderId="1" xfId="0" applyNumberFormat="1" applyFont="1" applyBorder="1"/>
    <xf numFmtId="2" fontId="3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4" xfId="0" applyNumberFormat="1" applyFont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13" sqref="C13"/>
    </sheetView>
  </sheetViews>
  <sheetFormatPr defaultRowHeight="15" x14ac:dyDescent="0.25"/>
  <cols>
    <col min="1" max="1" width="31.7109375" customWidth="1"/>
    <col min="2" max="2" width="16.85546875" style="3" customWidth="1"/>
    <col min="3" max="3" width="20.42578125" style="4" customWidth="1"/>
    <col min="4" max="4" width="21.42578125" customWidth="1"/>
  </cols>
  <sheetData>
    <row r="1" spans="1:4" ht="16.149999999999999" customHeight="1" x14ac:dyDescent="0.25">
      <c r="A1" s="1"/>
    </row>
    <row r="2" spans="1:4" ht="15.75" x14ac:dyDescent="0.25">
      <c r="A2" s="26" t="s">
        <v>17</v>
      </c>
      <c r="B2" s="26"/>
      <c r="C2" s="26"/>
      <c r="D2" s="26"/>
    </row>
    <row r="3" spans="1:4" ht="15.75" x14ac:dyDescent="0.25">
      <c r="A3" s="8" t="s">
        <v>21</v>
      </c>
      <c r="B3" s="8" t="s">
        <v>19</v>
      </c>
      <c r="C3" s="9" t="s">
        <v>20</v>
      </c>
      <c r="D3" s="8" t="s">
        <v>22</v>
      </c>
    </row>
    <row r="4" spans="1:4" ht="15.75" x14ac:dyDescent="0.25">
      <c r="A4" s="28" t="s">
        <v>3</v>
      </c>
      <c r="B4" s="28"/>
      <c r="C4" s="28"/>
      <c r="D4" s="28"/>
    </row>
    <row r="5" spans="1:4" ht="28.5" customHeight="1" x14ac:dyDescent="0.25">
      <c r="A5" s="10" t="s">
        <v>4</v>
      </c>
      <c r="B5" s="29" t="s">
        <v>5</v>
      </c>
      <c r="C5" s="29"/>
      <c r="D5" s="29"/>
    </row>
    <row r="6" spans="1:4" ht="15.75" x14ac:dyDescent="0.25">
      <c r="A6" s="11" t="s">
        <v>6</v>
      </c>
      <c r="B6" s="30">
        <f>D20*0.85</f>
        <v>9388.4472000000005</v>
      </c>
      <c r="C6" s="30"/>
      <c r="D6" s="30"/>
    </row>
    <row r="7" spans="1:4" ht="15.75" x14ac:dyDescent="0.25">
      <c r="A7" s="10" t="s">
        <v>16</v>
      </c>
      <c r="B7" s="31">
        <f>D20-B6</f>
        <v>1656.7847999999994</v>
      </c>
      <c r="C7" s="31"/>
      <c r="D7" s="31"/>
    </row>
    <row r="8" spans="1:4" ht="15.75" x14ac:dyDescent="0.25">
      <c r="A8" s="12" t="s">
        <v>18</v>
      </c>
      <c r="B8" s="32">
        <f>SUM(B6:D7)</f>
        <v>11045.232</v>
      </c>
      <c r="C8" s="32"/>
      <c r="D8" s="32"/>
    </row>
    <row r="9" spans="1:4" ht="15.75" x14ac:dyDescent="0.25">
      <c r="A9" s="23"/>
      <c r="B9" s="13"/>
      <c r="C9" s="14"/>
      <c r="D9" s="14"/>
    </row>
    <row r="10" spans="1:4" ht="15.75" x14ac:dyDescent="0.25">
      <c r="A10" s="24"/>
      <c r="B10" s="14"/>
      <c r="C10" s="14"/>
      <c r="D10" s="14"/>
    </row>
    <row r="11" spans="1:4" ht="15.75" x14ac:dyDescent="0.25">
      <c r="A11" s="24"/>
      <c r="B11" s="25"/>
      <c r="C11" s="15"/>
      <c r="D11" s="16"/>
    </row>
    <row r="12" spans="1:4" ht="15.75" x14ac:dyDescent="0.25">
      <c r="A12" s="27" t="s">
        <v>0</v>
      </c>
      <c r="B12" s="27"/>
      <c r="C12" s="27"/>
      <c r="D12" s="27"/>
    </row>
    <row r="13" spans="1:4" ht="15.75" x14ac:dyDescent="0.25">
      <c r="A13" s="10" t="s">
        <v>1</v>
      </c>
      <c r="B13" s="17" t="s">
        <v>2</v>
      </c>
      <c r="C13" s="18" t="s">
        <v>8</v>
      </c>
      <c r="D13" s="18" t="s">
        <v>10</v>
      </c>
    </row>
    <row r="14" spans="1:4" ht="15.75" x14ac:dyDescent="0.25">
      <c r="A14" s="10" t="s">
        <v>7</v>
      </c>
      <c r="B14" s="17">
        <f>76*2</f>
        <v>152</v>
      </c>
      <c r="C14" s="19">
        <f>1172.68*2</f>
        <v>2345.36</v>
      </c>
      <c r="D14" s="6">
        <f>C14*1.2</f>
        <v>2814.4320000000002</v>
      </c>
    </row>
    <row r="15" spans="1:4" ht="31.5" x14ac:dyDescent="0.25">
      <c r="A15" s="20" t="s">
        <v>11</v>
      </c>
      <c r="B15" s="17">
        <v>76</v>
      </c>
      <c r="C15" s="19">
        <v>3192</v>
      </c>
      <c r="D15" s="6">
        <f t="shared" ref="D15:D19" si="0">C15*1.2</f>
        <v>3830.3999999999996</v>
      </c>
    </row>
    <row r="16" spans="1:4" ht="15.75" x14ac:dyDescent="0.25">
      <c r="A16" s="10" t="s">
        <v>12</v>
      </c>
      <c r="B16" s="17">
        <v>76</v>
      </c>
      <c r="C16" s="19">
        <v>912</v>
      </c>
      <c r="D16" s="6">
        <f t="shared" si="0"/>
        <v>1094.3999999999999</v>
      </c>
    </row>
    <row r="17" spans="1:4" ht="15.75" x14ac:dyDescent="0.25">
      <c r="A17" s="10" t="s">
        <v>13</v>
      </c>
      <c r="B17" s="17">
        <v>76</v>
      </c>
      <c r="C17" s="19">
        <v>836</v>
      </c>
      <c r="D17" s="6">
        <f t="shared" si="0"/>
        <v>1003.1999999999999</v>
      </c>
    </row>
    <row r="18" spans="1:4" ht="15.75" x14ac:dyDescent="0.25">
      <c r="A18" s="10" t="s">
        <v>14</v>
      </c>
      <c r="B18" s="17">
        <v>76</v>
      </c>
      <c r="C18" s="19">
        <v>1824</v>
      </c>
      <c r="D18" s="6">
        <f t="shared" si="0"/>
        <v>2188.7999999999997</v>
      </c>
    </row>
    <row r="19" spans="1:4" ht="15.75" x14ac:dyDescent="0.25">
      <c r="A19" s="10" t="s">
        <v>15</v>
      </c>
      <c r="B19" s="17" t="s">
        <v>9</v>
      </c>
      <c r="C19" s="19">
        <v>95</v>
      </c>
      <c r="D19" s="6">
        <f t="shared" si="0"/>
        <v>114</v>
      </c>
    </row>
    <row r="20" spans="1:4" ht="15.75" x14ac:dyDescent="0.25">
      <c r="A20" s="12" t="s">
        <v>18</v>
      </c>
      <c r="B20" s="21"/>
      <c r="C20" s="22">
        <f>SUM(C14:C19)</f>
        <v>9204.36</v>
      </c>
      <c r="D20" s="7">
        <f>SUM(D14:D19)</f>
        <v>11045.232</v>
      </c>
    </row>
    <row r="21" spans="1:4" x14ac:dyDescent="0.25">
      <c r="A21" s="2"/>
    </row>
    <row r="22" spans="1:4" x14ac:dyDescent="0.25">
      <c r="A22" s="2"/>
    </row>
    <row r="23" spans="1:4" x14ac:dyDescent="0.25">
      <c r="A23" s="2"/>
      <c r="B23" s="5"/>
    </row>
  </sheetData>
  <mergeCells count="7">
    <mergeCell ref="A2:D2"/>
    <mergeCell ref="A12:D12"/>
    <mergeCell ref="A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2019-02-07T15:03:32Z</dcterms:modified>
</cp:coreProperties>
</file>