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60" windowWidth="19320" windowHeight="11760"/>
  </bookViews>
  <sheets>
    <sheet name="Kaldapealne aed ja allee" sheetId="3" r:id="rId1"/>
  </sheets>
  <calcPr calcId="145621"/>
</workbook>
</file>

<file path=xl/calcChain.xml><?xml version="1.0" encoding="utf-8"?>
<calcChain xmlns="http://schemas.openxmlformats.org/spreadsheetml/2006/main">
  <c r="F149" i="3"/>
  <c r="F50"/>
  <c r="F152"/>
  <c r="F153"/>
  <c r="F154"/>
  <c r="F155"/>
  <c r="F156"/>
</calcChain>
</file>

<file path=xl/sharedStrings.xml><?xml version="1.0" encoding="utf-8"?>
<sst xmlns="http://schemas.openxmlformats.org/spreadsheetml/2006/main" count="302" uniqueCount="183">
  <si>
    <t>Nr.</t>
  </si>
  <si>
    <t>Ühik</t>
  </si>
  <si>
    <t>MAA-ALA ETTEVALMISTUS JA HÕIVE</t>
  </si>
  <si>
    <t>Krundi ettevalmistamine</t>
  </si>
  <si>
    <t>Lammutamine</t>
  </si>
  <si>
    <t>kõik vajalikud olemasolevate teekatendite lammutustööd, väljavedu ja utiliseerimine</t>
  </si>
  <si>
    <t>objekt</t>
  </si>
  <si>
    <t xml:space="preserve">KRUNDIPEALSED RAJATISED </t>
  </si>
  <si>
    <t>Krundi heakorrastus</t>
  </si>
  <si>
    <t>Vertikaalplaneerimine</t>
  </si>
  <si>
    <t>Taimestik</t>
  </si>
  <si>
    <t>puude mahavõtmine ja kändude juurimine</t>
  </si>
  <si>
    <t>tk</t>
  </si>
  <si>
    <t>süvendite täitmine mullaga pärast kändude juurimist</t>
  </si>
  <si>
    <t>koht</t>
  </si>
  <si>
    <t>puude hooldusraie</t>
  </si>
  <si>
    <t>lillepeenarde tegemine</t>
  </si>
  <si>
    <t>Murud</t>
  </si>
  <si>
    <t>murupinnase tegemine koos 10 cm paksuse kasvumullakihi lisamisega</t>
  </si>
  <si>
    <t>Kõvakattega alad</t>
  </si>
  <si>
    <t>Tänavad</t>
  </si>
  <si>
    <t>teedele süvendi kaevamine</t>
  </si>
  <si>
    <t>pinnase äravedu kuni 5 km kaugusele</t>
  </si>
  <si>
    <t>pinnase tihendamine killustikuga</t>
  </si>
  <si>
    <t>tihendatud killustikaluse tegemine fr.16-32</t>
  </si>
  <si>
    <t>tihendatud killustikaluse tegemine fr.10-16</t>
  </si>
  <si>
    <t>tihendatud liivaluse tegemine</t>
  </si>
  <si>
    <t>kõnniteede katete tegemine kivist "Mõisakivi Antiik"</t>
  </si>
  <si>
    <t>kõnnitee äärekivide paigaldus</t>
  </si>
  <si>
    <t>m</t>
  </si>
  <si>
    <t>EHITUSE KÕRVALKULUD</t>
  </si>
  <si>
    <t>Üldised ehituse kõrvalkulud</t>
  </si>
  <si>
    <t>Katsetused, kooskõlastused, vastuvõtmine</t>
  </si>
  <si>
    <t>mõõdistamine, täitejoonised, täitevdokumentatsioon</t>
  </si>
  <si>
    <t>Majandamine</t>
  </si>
  <si>
    <t>juhtimiskulutused, valve, territooriumi korrashoid, piirded, tööohutus, energiakulutused, jäätmekäitlus jms.</t>
  </si>
  <si>
    <t>Muud ehituse kõrvalkulud</t>
  </si>
  <si>
    <t>Vara- ja riskikindlustustasu</t>
  </si>
  <si>
    <t>ehitustööde kindlustus</t>
  </si>
  <si>
    <t>Pinnakatte ettevalmistamine</t>
  </si>
  <si>
    <t>kasvupinnase koorimine vajalikul määral ja teisaldus selleks ettenähtud kohta kuni 5 km kaugusele</t>
  </si>
  <si>
    <t>uute taimede istutus</t>
  </si>
  <si>
    <t>harilik sirel "Katherine havemeyer"</t>
  </si>
  <si>
    <t>lillevaasi 2 lillede istutamine</t>
  </si>
  <si>
    <t>vaas</t>
  </si>
  <si>
    <t>uute graniidist teeäärekivide paigaldus</t>
  </si>
  <si>
    <t>asfaltkatte taastamine sõiduteel pärast vihmaveekanalisatsioonitorude paigaldust</t>
  </si>
  <si>
    <t>Rajatiste tarindid</t>
  </si>
  <si>
    <t>Müürid, seinad</t>
  </si>
  <si>
    <t>olemasoleva paekivist piirdealuse müüritise külgede puhastus</t>
  </si>
  <si>
    <t>paeplaadi paigaldus piirdealuse müüritise peale</t>
  </si>
  <si>
    <t>karniisi puhastus tugimüüritise taga</t>
  </si>
  <si>
    <t>Tehnorajatised</t>
  </si>
  <si>
    <t>vihmaveekanalisatsiooni ehitus</t>
  </si>
  <si>
    <t>äravoolurenni Meadrain Z 1000 paigaldus</t>
  </si>
  <si>
    <t>liivapüüdurite Meadrain Z 1000.EK paigaldus</t>
  </si>
  <si>
    <t>sadevetetoru Uponor DN160/138 paigaldus</t>
  </si>
  <si>
    <t>kanalisatsioonitoru Uponor DN160 paigaldus</t>
  </si>
  <si>
    <t>ühenduste tegemine olemasolevates kaevudes</t>
  </si>
  <si>
    <t>kaev</t>
  </si>
  <si>
    <t>Tugevvoolurajatised</t>
  </si>
  <si>
    <t>välisvalgustuse kaablitrassi rajamine pinnases</t>
  </si>
  <si>
    <t>välisvalgustuse kaablitrassi rajamine rinnatises</t>
  </si>
  <si>
    <t>välisvalgusti Quadro 79910 paigaldus pinnases</t>
  </si>
  <si>
    <t>välisvalgusti Quadro 79910 paigaldus rinnatises</t>
  </si>
  <si>
    <t>kordusmaanduste ehitus</t>
  </si>
  <si>
    <t>Väikevormid</t>
  </si>
  <si>
    <t>Üldkasutatavad väikevormid</t>
  </si>
  <si>
    <t>seljatoega istepinkide paigaldus</t>
  </si>
  <si>
    <t>malmist prügikastide paigaldus</t>
  </si>
  <si>
    <t>lillevaaside paigaldus, tüüp 2</t>
  </si>
  <si>
    <t>Maksumus, EUR</t>
  </si>
  <si>
    <t>Muud vajaminevad krundi ettevalmistusega kaasnevad tööd</t>
  </si>
  <si>
    <t>Muud vajaminevad krundi heakorrastusega kaasnevad tööd</t>
  </si>
  <si>
    <t>Muud vajaminevad kõvakattega alade ehitusega kaasnevad tööd</t>
  </si>
  <si>
    <t>Muud vajaminevad üldised ehituse kõrvalkulud</t>
  </si>
  <si>
    <t>Muud vajaminevad ehituse kõrvalkulud</t>
  </si>
  <si>
    <t>Muud vajaminevad rajatiste tarindite ehitusega kaasnevad tööd</t>
  </si>
  <si>
    <t>Muud vajaminevad tehnorajatiste ehitusega kaasnevad tööd</t>
  </si>
  <si>
    <t>Muud vajaminevad väikevormidega kaasnevad tööd</t>
  </si>
  <si>
    <t>Ühiku hind, EUR</t>
  </si>
  <si>
    <t>Maht</t>
  </si>
  <si>
    <t>Kulugrupi nimetus ja tööde kirjeldus</t>
  </si>
  <si>
    <t>A</t>
  </si>
  <si>
    <t>B</t>
  </si>
  <si>
    <t>C</t>
  </si>
  <si>
    <t>D</t>
  </si>
  <si>
    <t>E</t>
  </si>
  <si>
    <t>Tellija reserv 5 % (B=A*0,05)</t>
  </si>
  <si>
    <t>Pakkumuse maksumus (ilma käibemaksuta, C=A+B)</t>
  </si>
  <si>
    <t>Käibemaks 20 % Pakkumuse maksumusest (D=C*0,20)</t>
  </si>
  <si>
    <t>Pakkumuse maksumus + Käibemaks (E=C+D)</t>
  </si>
  <si>
    <t>Narva Pimeaia Kaldapealse aia ja tänavaäärse allee rekonstrueerimine (Narva ja Ivangorodi kaldapealsete ajaloolise kaitseala integreeritud arendamine II etapp)</t>
  </si>
  <si>
    <r>
      <t>m</t>
    </r>
    <r>
      <rPr>
        <vertAlign val="superscript"/>
        <sz val="11"/>
        <color indexed="8"/>
        <rFont val="Times New Roman"/>
        <family val="1"/>
        <charset val="186"/>
      </rPr>
      <t>2</t>
    </r>
  </si>
  <si>
    <r>
      <t>m</t>
    </r>
    <r>
      <rPr>
        <vertAlign val="superscript"/>
        <sz val="11"/>
        <color indexed="8"/>
        <rFont val="Times New Roman"/>
        <family val="1"/>
        <charset val="186"/>
      </rPr>
      <t>3</t>
    </r>
  </si>
  <si>
    <t>???</t>
  </si>
  <si>
    <t>LOENDID - PAKKUMUSE MAKSUMUS</t>
  </si>
  <si>
    <t>Alamobjekt: TÄNAVAÄÄRNE ALLEE</t>
  </si>
  <si>
    <t>Alamobjekt: KALDAPEALNE AED</t>
  </si>
  <si>
    <t>Kokku TÄNAVAÄÄRSE ALLEE maksumus ilma käibemaksuta</t>
  </si>
  <si>
    <t>Kokku KALDAPEALSE AIA maksumus ilma käibemaksuta</t>
  </si>
  <si>
    <t>MAKSUMUS KOKKU:</t>
  </si>
  <si>
    <t>1.</t>
  </si>
  <si>
    <t>1.1.</t>
  </si>
  <si>
    <t>1.1.1.</t>
  </si>
  <si>
    <t>1.1.1.1.</t>
  </si>
  <si>
    <t>1.1.1.2.</t>
  </si>
  <si>
    <t>1.2.</t>
  </si>
  <si>
    <t>1.3.</t>
  </si>
  <si>
    <t>2.</t>
  </si>
  <si>
    <t>2.1.</t>
  </si>
  <si>
    <t>2.2.</t>
  </si>
  <si>
    <t>2.3.</t>
  </si>
  <si>
    <t>Tänavaäärne allee ja Kaldapealne aed Kokku (ilma käibemaksuta, A=1.+2.)</t>
  </si>
  <si>
    <t>1.2.1.</t>
  </si>
  <si>
    <t>1.2.2.</t>
  </si>
  <si>
    <t>1.3.1.</t>
  </si>
  <si>
    <t>1.3.2.</t>
  </si>
  <si>
    <t>2.1.1.</t>
  </si>
  <si>
    <t>2.2.1.</t>
  </si>
  <si>
    <t>2.2.2.</t>
  </si>
  <si>
    <t>2.2.3.</t>
  </si>
  <si>
    <t>2.2.4.</t>
  </si>
  <si>
    <t>2.2.5.</t>
  </si>
  <si>
    <t>2.3.1.</t>
  </si>
  <si>
    <t>2.3.2.</t>
  </si>
  <si>
    <t>1.2.1.1.</t>
  </si>
  <si>
    <t>1.2.1.2.</t>
  </si>
  <si>
    <t>1.2.1.3.</t>
  </si>
  <si>
    <t>1.2.1.4.</t>
  </si>
  <si>
    <t>1.2.2.1.</t>
  </si>
  <si>
    <t>1.2.2.2.</t>
  </si>
  <si>
    <t>1.3.1.1.</t>
  </si>
  <si>
    <t>1.3.1.2.</t>
  </si>
  <si>
    <t>1.3.1.3.</t>
  </si>
  <si>
    <t>1.3.2.1.</t>
  </si>
  <si>
    <t>1.3.2.2.</t>
  </si>
  <si>
    <t>2.1.1.1.</t>
  </si>
  <si>
    <t>2.1.1.2.</t>
  </si>
  <si>
    <t>2.1.1.3.</t>
  </si>
  <si>
    <t>2.2.1.1.</t>
  </si>
  <si>
    <t>2.2.1.2.</t>
  </si>
  <si>
    <t>2.2.1.3.</t>
  </si>
  <si>
    <t>2.2.1.4.</t>
  </si>
  <si>
    <t>2.2.2.1.</t>
  </si>
  <si>
    <t>2.2.2.2.</t>
  </si>
  <si>
    <t>2.2.3.1.</t>
  </si>
  <si>
    <t>2.2.3.2.</t>
  </si>
  <si>
    <t>2.2.4.1.</t>
  </si>
  <si>
    <t>2.2.4.2.</t>
  </si>
  <si>
    <t>2.2.4.3.</t>
  </si>
  <si>
    <t>2.2.5.1.</t>
  </si>
  <si>
    <t>2.2.5.2.</t>
  </si>
  <si>
    <t>2.3.1.1.</t>
  </si>
  <si>
    <t>2.3.1.2.</t>
  </si>
  <si>
    <t>2.3.1.3.</t>
  </si>
  <si>
    <t>2.3.2.1.</t>
  </si>
  <si>
    <t>2.3.2.2.</t>
  </si>
  <si>
    <t>uue malmpiirde paigaldus olemasoleva asemel müüritise peal (täpsed kohad näitab autorijärelevalve tööde käigus)</t>
  </si>
  <si>
    <t>olemasoleva malmpiirde rekonstrueerimine (täpsed kohad näitab autorijärelevalve tööde käigus)</t>
  </si>
  <si>
    <t>põlispuude likvideerimine - künnapuu 1 tk, saar 1 tk, vaher 4 tk, harilik tamm 1 tk, harilik jalakas 1 tk (vt projektist: Narva bastionimüüride Pax, Justitia, Spes ja Narva linnuse põhja eeshoovi idapoolse nõlva kindlustamine, joonis AS-002-1,2,3_dendroloogia)</t>
  </si>
  <si>
    <t>süvendite täitmine mullaga pärast kändude juurimist  (vt projektist: Narva bastionimüüride Pax, Justitia, Spes ja Narva linnuse põhja eeshoovi idapoolse nõlva kindlustamine, joonis AS-002-1,2,3_dendroloogia)</t>
  </si>
  <si>
    <t>2.2.4.4.</t>
  </si>
  <si>
    <t>drenaaži ehitus (vt projektist: Narva bastionimüüride Pax, Justitia, Spes ja Narva linnuse põhja eeshoovi idapoolse nõlva kindlustamine, Drenaaži süsteemi projekt ) koos ajutise eelvooluga</t>
  </si>
  <si>
    <t>kraavikaevikute kaevamine torustiku aluskihi paigaldussügavuseni</t>
  </si>
  <si>
    <t>liivast aluskihi tegemine kraavikaevikus</t>
  </si>
  <si>
    <t>drenaažikaevu 315/200, h = 2.69 m, paigaldamine koos liivast tagasitäitega ümber kaevu</t>
  </si>
  <si>
    <t>drenaažikaevu 315/200, h = 2.50 m, paigaldamine koos liivast tagasitäitega ümber kaevu</t>
  </si>
  <si>
    <t>drenaažikaevu 315/200, h = 2.37 m, paigaldamine koos liivast tagasitäitega ümber kaevu</t>
  </si>
  <si>
    <t>drenaažikaevu 315/200, h = 2.73 m, paigaldamine koos liivast tagasitäitega ümber kaevu</t>
  </si>
  <si>
    <t>kanalisatsioonikaevu 400/315, h = 2.80 m, paigaldamine koos liivast tagasitäitega ümber kaevu</t>
  </si>
  <si>
    <t>Ø200/172 drenaažitorustiku paigaldamine</t>
  </si>
  <si>
    <t>drenaažitorude ümber kruusast filtreeriva ümbrise tegemine</t>
  </si>
  <si>
    <t>kruusale geotekstiilist ümbrise tegemine</t>
  </si>
  <si>
    <t>liivast tagasitäite tegemine drenaažikaevikus</t>
  </si>
  <si>
    <t>Ø250/215 sadeveetorustiku paigaldamine</t>
  </si>
  <si>
    <t>sadeveetorustikule tagasitäite tegemine liivast toru ümber ja toru peale</t>
  </si>
  <si>
    <t>kraavikaevikute lõplik tagasitäide kohaliku pinnasega</t>
  </si>
  <si>
    <t>liigse pinnase äravedu kuni 5 km kaugusele</t>
  </si>
  <si>
    <r>
      <t>m</t>
    </r>
    <r>
      <rPr>
        <vertAlign val="superscript"/>
        <sz val="9"/>
        <rFont val="Times New Roman"/>
        <family val="1"/>
        <charset val="204"/>
      </rPr>
      <t>3</t>
    </r>
  </si>
  <si>
    <t>murupinnase taastamine</t>
  </si>
  <si>
    <r>
      <t>m</t>
    </r>
    <r>
      <rPr>
        <vertAlign val="superscript"/>
        <sz val="9"/>
        <rFont val="Times New Roman"/>
        <family val="1"/>
        <charset val="204"/>
      </rPr>
      <t>2</t>
    </r>
  </si>
  <si>
    <t>ajutise eelvoolu ehitus koos projekteerimisega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</si>
</sst>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u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vertAlign val="superscript"/>
      <sz val="11"/>
      <color indexed="8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0"/>
      <name val="Arial"/>
      <family val="2"/>
      <charset val="186"/>
    </font>
    <font>
      <vertAlign val="superscript"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2" fillId="0" borderId="0" xfId="2" applyFont="1" applyFill="1" applyAlignment="1" applyProtection="1">
      <alignment vertical="top" wrapText="1"/>
      <protection hidden="1"/>
    </xf>
    <xf numFmtId="0" fontId="2" fillId="0" borderId="0" xfId="3" applyFont="1" applyAlignment="1" applyProtection="1">
      <alignment vertical="top" wrapText="1"/>
      <protection hidden="1"/>
    </xf>
    <xf numFmtId="0" fontId="2" fillId="0" borderId="0" xfId="3" applyFont="1" applyFill="1" applyBorder="1" applyAlignment="1" applyProtection="1">
      <alignment vertical="top"/>
      <protection hidden="1"/>
    </xf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3" fillId="0" borderId="0" xfId="2" applyFont="1" applyFill="1" applyAlignment="1" applyProtection="1">
      <alignment vertical="top" wrapText="1"/>
      <protection hidden="1"/>
    </xf>
    <xf numFmtId="0" fontId="3" fillId="0" borderId="0" xfId="2" applyFont="1" applyAlignment="1" applyProtection="1">
      <alignment vertical="top" wrapText="1"/>
      <protection hidden="1"/>
    </xf>
    <xf numFmtId="0" fontId="3" fillId="0" borderId="1" xfId="2" applyFont="1" applyBorder="1" applyAlignment="1" applyProtection="1">
      <alignment horizontal="left" vertical="top" wrapText="1"/>
      <protection hidden="1"/>
    </xf>
    <xf numFmtId="0" fontId="7" fillId="0" borderId="1" xfId="2" applyFont="1" applyBorder="1" applyAlignment="1" applyProtection="1">
      <alignment horizontal="center" vertical="top"/>
      <protection hidden="1"/>
    </xf>
    <xf numFmtId="4" fontId="7" fillId="0" borderId="1" xfId="2" applyNumberFormat="1" applyFont="1" applyBorder="1" applyAlignment="1" applyProtection="1">
      <alignment vertical="top"/>
      <protection hidden="1"/>
    </xf>
    <xf numFmtId="0" fontId="3" fillId="0" borderId="1" xfId="5" applyFont="1" applyFill="1" applyBorder="1" applyAlignment="1" applyProtection="1">
      <alignment horizontal="left" vertical="top" wrapText="1" indent="1"/>
      <protection hidden="1"/>
    </xf>
    <xf numFmtId="0" fontId="7" fillId="2" borderId="1" xfId="5" applyFont="1" applyFill="1" applyBorder="1" applyAlignment="1" applyProtection="1">
      <alignment horizontal="center" vertical="top" wrapText="1"/>
      <protection hidden="1"/>
    </xf>
    <xf numFmtId="4" fontId="7" fillId="2" borderId="1" xfId="5" applyNumberFormat="1" applyFont="1" applyFill="1" applyBorder="1" applyAlignment="1" applyProtection="1">
      <alignment vertical="top" wrapText="1"/>
      <protection hidden="1"/>
    </xf>
    <xf numFmtId="0" fontId="3" fillId="0" borderId="0" xfId="5" applyFont="1" applyAlignment="1" applyProtection="1">
      <alignment vertical="top" wrapText="1"/>
      <protection hidden="1"/>
    </xf>
    <xf numFmtId="0" fontId="2" fillId="0" borderId="1" xfId="2" applyFont="1" applyBorder="1" applyAlignment="1" applyProtection="1">
      <alignment horizontal="left" vertical="top" wrapText="1"/>
      <protection hidden="1"/>
    </xf>
    <xf numFmtId="0" fontId="3" fillId="0" borderId="0" xfId="4" applyFont="1" applyFill="1" applyAlignment="1" applyProtection="1">
      <alignment vertical="top" wrapText="1"/>
      <protection hidden="1"/>
    </xf>
    <xf numFmtId="0" fontId="3" fillId="0" borderId="1" xfId="4" applyFont="1" applyFill="1" applyBorder="1" applyAlignment="1" applyProtection="1">
      <alignment horizontal="center" vertical="top" wrapText="1"/>
      <protection hidden="1"/>
    </xf>
    <xf numFmtId="0" fontId="3" fillId="0" borderId="1" xfId="4" applyFont="1" applyFill="1" applyBorder="1" applyAlignment="1" applyProtection="1">
      <alignment horizontal="left" vertical="top" wrapText="1"/>
      <protection hidden="1"/>
    </xf>
    <xf numFmtId="4" fontId="7" fillId="0" borderId="1" xfId="4" applyNumberFormat="1" applyFont="1" applyFill="1" applyBorder="1" applyAlignment="1" applyProtection="1">
      <alignment vertical="top"/>
      <protection hidden="1"/>
    </xf>
    <xf numFmtId="0" fontId="3" fillId="0" borderId="1" xfId="4" applyFont="1" applyFill="1" applyBorder="1" applyAlignment="1" applyProtection="1">
      <alignment horizontal="left" vertical="top" wrapText="1" indent="1"/>
      <protection hidden="1"/>
    </xf>
    <xf numFmtId="0" fontId="3" fillId="0" borderId="1" xfId="4" applyFont="1" applyFill="1" applyBorder="1" applyAlignment="1" applyProtection="1">
      <alignment horizontal="center" wrapText="1"/>
      <protection hidden="1"/>
    </xf>
    <xf numFmtId="0" fontId="3" fillId="0" borderId="1" xfId="4" applyFont="1" applyFill="1" applyBorder="1" applyAlignment="1" applyProtection="1">
      <alignment horizontal="left" wrapText="1" indent="1"/>
      <protection hidden="1"/>
    </xf>
    <xf numFmtId="0" fontId="7" fillId="0" borderId="1" xfId="2" applyFont="1" applyFill="1" applyBorder="1" applyAlignment="1" applyProtection="1">
      <alignment horizontal="center" vertical="top" wrapText="1"/>
      <protection hidden="1"/>
    </xf>
    <xf numFmtId="0" fontId="7" fillId="0" borderId="1" xfId="2" applyFont="1" applyFill="1" applyBorder="1" applyAlignment="1" applyProtection="1">
      <alignment horizontal="center"/>
      <protection hidden="1"/>
    </xf>
    <xf numFmtId="0" fontId="3" fillId="0" borderId="1" xfId="2" applyFont="1" applyFill="1" applyBorder="1" applyAlignment="1" applyProtection="1">
      <alignment horizontal="left" vertical="top" wrapText="1"/>
      <protection hidden="1"/>
    </xf>
    <xf numFmtId="0" fontId="7" fillId="0" borderId="1" xfId="2" applyFont="1" applyFill="1" applyBorder="1" applyAlignment="1" applyProtection="1">
      <alignment horizontal="center" vertical="top"/>
      <protection hidden="1"/>
    </xf>
    <xf numFmtId="4" fontId="7" fillId="0" borderId="1" xfId="2" applyNumberFormat="1" applyFont="1" applyFill="1" applyBorder="1" applyAlignment="1" applyProtection="1">
      <alignment vertical="top"/>
      <protection hidden="1"/>
    </xf>
    <xf numFmtId="0" fontId="3" fillId="0" borderId="1" xfId="2" applyFont="1" applyFill="1" applyBorder="1" applyAlignment="1" applyProtection="1">
      <alignment horizontal="left" vertical="top" indent="1"/>
      <protection hidden="1"/>
    </xf>
    <xf numFmtId="0" fontId="3" fillId="0" borderId="1" xfId="2" applyFont="1" applyFill="1" applyBorder="1" applyAlignment="1" applyProtection="1">
      <alignment horizontal="left" vertical="top" wrapText="1" indent="1"/>
      <protection hidden="1"/>
    </xf>
    <xf numFmtId="0" fontId="3" fillId="0" borderId="1" xfId="2" applyFont="1" applyFill="1" applyBorder="1" applyAlignment="1" applyProtection="1">
      <alignment horizontal="left" vertical="top" shrinkToFit="1"/>
      <protection hidden="1"/>
    </xf>
    <xf numFmtId="0" fontId="3" fillId="0" borderId="1" xfId="5" applyFont="1" applyBorder="1" applyProtection="1">
      <protection hidden="1"/>
    </xf>
    <xf numFmtId="4" fontId="3" fillId="0" borderId="1" xfId="5" applyNumberFormat="1" applyFont="1" applyBorder="1" applyAlignment="1" applyProtection="1">
      <protection hidden="1"/>
    </xf>
    <xf numFmtId="0" fontId="3" fillId="0" borderId="1" xfId="4" applyFont="1" applyFill="1" applyBorder="1" applyAlignment="1" applyProtection="1">
      <alignment horizontal="left" vertical="top" wrapText="1" indent="2"/>
      <protection hidden="1"/>
    </xf>
    <xf numFmtId="0" fontId="3" fillId="0" borderId="1" xfId="2" applyFont="1" applyFill="1" applyBorder="1" applyAlignment="1" applyProtection="1">
      <alignment horizontal="left" vertical="top" wrapText="1" indent="2"/>
      <protection hidden="1"/>
    </xf>
    <xf numFmtId="0" fontId="3" fillId="0" borderId="1" xfId="2" applyFont="1" applyFill="1" applyBorder="1" applyAlignment="1" applyProtection="1">
      <alignment horizontal="left" vertical="top" indent="2"/>
      <protection hidden="1"/>
    </xf>
    <xf numFmtId="0" fontId="3" fillId="0" borderId="1" xfId="2" applyFont="1" applyFill="1" applyBorder="1" applyAlignment="1" applyProtection="1">
      <alignment horizontal="left" vertical="top" indent="1" shrinkToFit="1"/>
      <protection hidden="1"/>
    </xf>
    <xf numFmtId="0" fontId="9" fillId="0" borderId="1" xfId="4" applyFont="1" applyFill="1" applyBorder="1" applyAlignment="1" applyProtection="1">
      <alignment horizontal="left" vertical="top" wrapText="1"/>
      <protection hidden="1"/>
    </xf>
    <xf numFmtId="4" fontId="3" fillId="0" borderId="1" xfId="4" applyNumberFormat="1" applyFont="1" applyFill="1" applyBorder="1" applyAlignment="1" applyProtection="1">
      <alignment vertical="top"/>
      <protection hidden="1"/>
    </xf>
    <xf numFmtId="0" fontId="3" fillId="0" borderId="2" xfId="2" applyFont="1" applyFill="1" applyBorder="1" applyAlignment="1" applyProtection="1">
      <alignment vertical="top" wrapText="1"/>
      <protection hidden="1"/>
    </xf>
    <xf numFmtId="0" fontId="3" fillId="0" borderId="2" xfId="2" applyFont="1" applyFill="1" applyBorder="1" applyAlignment="1" applyProtection="1">
      <alignment horizontal="center" vertical="top"/>
      <protection hidden="1"/>
    </xf>
    <xf numFmtId="4" fontId="3" fillId="0" borderId="2" xfId="2" applyNumberFormat="1" applyFont="1" applyFill="1" applyBorder="1" applyAlignment="1" applyProtection="1">
      <alignment horizontal="center" vertical="top"/>
      <protection hidden="1"/>
    </xf>
    <xf numFmtId="0" fontId="3" fillId="0" borderId="3" xfId="2" applyFont="1" applyFill="1" applyBorder="1" applyAlignment="1" applyProtection="1">
      <alignment horizontal="center" vertical="top" wrapText="1"/>
      <protection hidden="1"/>
    </xf>
    <xf numFmtId="0" fontId="2" fillId="0" borderId="3" xfId="2" applyFont="1" applyFill="1" applyBorder="1" applyAlignment="1" applyProtection="1">
      <alignment vertical="top"/>
      <protection hidden="1"/>
    </xf>
    <xf numFmtId="0" fontId="2" fillId="0" borderId="3" xfId="2" applyFont="1" applyFill="1" applyBorder="1" applyAlignment="1" applyProtection="1">
      <alignment horizontal="center" vertical="top" wrapText="1"/>
      <protection hidden="1"/>
    </xf>
    <xf numFmtId="4" fontId="2" fillId="0" borderId="3" xfId="2" applyNumberFormat="1" applyFont="1" applyFill="1" applyBorder="1" applyAlignment="1" applyProtection="1">
      <alignment vertical="top" wrapText="1"/>
      <protection hidden="1"/>
    </xf>
    <xf numFmtId="0" fontId="2" fillId="3" borderId="4" xfId="2" applyFont="1" applyFill="1" applyBorder="1" applyAlignment="1" applyProtection="1">
      <alignment vertical="top" wrapText="1"/>
      <protection hidden="1"/>
    </xf>
    <xf numFmtId="0" fontId="2" fillId="3" borderId="5" xfId="2" applyFont="1" applyFill="1" applyBorder="1" applyAlignment="1" applyProtection="1">
      <alignment horizontal="center" vertical="top" wrapText="1"/>
      <protection hidden="1"/>
    </xf>
    <xf numFmtId="0" fontId="2" fillId="3" borderId="6" xfId="2" applyFont="1" applyFill="1" applyBorder="1" applyAlignment="1" applyProtection="1">
      <alignment horizontal="center" vertical="top" wrapText="1"/>
      <protection hidden="1"/>
    </xf>
    <xf numFmtId="4" fontId="2" fillId="3" borderId="7" xfId="2" applyNumberFormat="1" applyFont="1" applyFill="1" applyBorder="1" applyAlignment="1" applyProtection="1">
      <alignment horizontal="center" vertical="top" wrapText="1"/>
      <protection hidden="1"/>
    </xf>
    <xf numFmtId="4" fontId="2" fillId="3" borderId="8" xfId="2" applyNumberFormat="1" applyFont="1" applyFill="1" applyBorder="1" applyAlignment="1" applyProtection="1">
      <alignment horizontal="center" vertical="top" wrapText="1"/>
      <protection hidden="1"/>
    </xf>
    <xf numFmtId="0" fontId="2" fillId="4" borderId="1" xfId="2" applyFont="1" applyFill="1" applyBorder="1" applyAlignment="1" applyProtection="1">
      <alignment horizontal="center" vertical="top" wrapText="1"/>
      <protection hidden="1"/>
    </xf>
    <xf numFmtId="0" fontId="2" fillId="4" borderId="1" xfId="2" applyFont="1" applyFill="1" applyBorder="1" applyAlignment="1" applyProtection="1">
      <alignment horizontal="left" vertical="top"/>
      <protection hidden="1"/>
    </xf>
    <xf numFmtId="0" fontId="3" fillId="4" borderId="1" xfId="2" applyFont="1" applyFill="1" applyBorder="1" applyAlignment="1" applyProtection="1">
      <alignment horizontal="center" vertical="top"/>
      <protection hidden="1"/>
    </xf>
    <xf numFmtId="0" fontId="2" fillId="4" borderId="1" xfId="2" applyFont="1" applyFill="1" applyBorder="1" applyAlignment="1" applyProtection="1">
      <alignment horizontal="center" vertical="top"/>
      <protection hidden="1"/>
    </xf>
    <xf numFmtId="4" fontId="2" fillId="4" borderId="1" xfId="2" applyNumberFormat="1" applyFont="1" applyFill="1" applyBorder="1" applyAlignment="1" applyProtection="1">
      <alignment vertical="top"/>
      <protection hidden="1"/>
    </xf>
    <xf numFmtId="4" fontId="2" fillId="4" borderId="1" xfId="2" applyNumberFormat="1" applyFont="1" applyFill="1" applyBorder="1" applyAlignment="1" applyProtection="1">
      <alignment vertical="top" wrapText="1"/>
      <protection hidden="1"/>
    </xf>
    <xf numFmtId="0" fontId="6" fillId="4" borderId="1" xfId="2" applyFont="1" applyFill="1" applyBorder="1" applyAlignment="1" applyProtection="1">
      <alignment horizontal="left" vertical="top"/>
      <protection hidden="1"/>
    </xf>
    <xf numFmtId="0" fontId="7" fillId="4" borderId="1" xfId="2" applyFont="1" applyFill="1" applyBorder="1" applyAlignment="1" applyProtection="1">
      <alignment horizontal="center" vertical="top"/>
      <protection hidden="1"/>
    </xf>
    <xf numFmtId="4" fontId="7" fillId="4" borderId="1" xfId="2" applyNumberFormat="1" applyFont="1" applyFill="1" applyBorder="1" applyAlignment="1" applyProtection="1">
      <alignment vertical="top"/>
      <protection hidden="1"/>
    </xf>
    <xf numFmtId="0" fontId="6" fillId="4" borderId="1" xfId="2" applyFont="1" applyFill="1" applyBorder="1" applyAlignment="1" applyProtection="1">
      <alignment horizontal="center" vertical="top"/>
      <protection hidden="1"/>
    </xf>
    <xf numFmtId="4" fontId="6" fillId="4" borderId="1" xfId="2" applyNumberFormat="1" applyFont="1" applyFill="1" applyBorder="1" applyAlignment="1" applyProtection="1">
      <alignment vertical="top"/>
      <protection hidden="1"/>
    </xf>
    <xf numFmtId="0" fontId="2" fillId="4" borderId="1" xfId="4" applyFont="1" applyFill="1" applyBorder="1" applyAlignment="1" applyProtection="1">
      <alignment horizontal="center" vertical="top" wrapText="1"/>
      <protection hidden="1"/>
    </xf>
    <xf numFmtId="0" fontId="2" fillId="4" borderId="1" xfId="4" applyFont="1" applyFill="1" applyBorder="1" applyAlignment="1" applyProtection="1">
      <alignment horizontal="left" vertical="top" wrapText="1"/>
      <protection hidden="1"/>
    </xf>
    <xf numFmtId="0" fontId="3" fillId="4" borderId="1" xfId="4" applyFont="1" applyFill="1" applyBorder="1" applyAlignment="1" applyProtection="1">
      <alignment horizontal="center" vertical="top" wrapText="1"/>
      <protection hidden="1"/>
    </xf>
    <xf numFmtId="4" fontId="2" fillId="4" borderId="1" xfId="4" applyNumberFormat="1" applyFont="1" applyFill="1" applyBorder="1" applyAlignment="1" applyProtection="1">
      <alignment vertical="top" wrapText="1"/>
      <protection hidden="1"/>
    </xf>
    <xf numFmtId="0" fontId="2" fillId="3" borderId="4" xfId="2" applyFont="1" applyFill="1" applyBorder="1" applyAlignment="1" applyProtection="1">
      <alignment horizontal="center" vertical="top"/>
      <protection hidden="1"/>
    </xf>
    <xf numFmtId="4" fontId="2" fillId="3" borderId="4" xfId="2" applyNumberFormat="1" applyFont="1" applyFill="1" applyBorder="1" applyAlignment="1" applyProtection="1">
      <alignment horizontal="center" vertical="top"/>
      <protection hidden="1"/>
    </xf>
    <xf numFmtId="4" fontId="2" fillId="3" borderId="5" xfId="2" applyNumberFormat="1" applyFont="1" applyFill="1" applyBorder="1" applyAlignment="1" applyProtection="1">
      <alignment horizontal="center" vertical="top"/>
      <protection hidden="1"/>
    </xf>
    <xf numFmtId="0" fontId="3" fillId="0" borderId="9" xfId="2" applyFont="1" applyFill="1" applyBorder="1" applyAlignment="1" applyProtection="1">
      <alignment vertical="top" wrapText="1"/>
      <protection hidden="1"/>
    </xf>
    <xf numFmtId="0" fontId="3" fillId="0" borderId="9" xfId="2" applyFont="1" applyFill="1" applyBorder="1" applyAlignment="1" applyProtection="1">
      <alignment horizontal="center" vertical="top"/>
      <protection hidden="1"/>
    </xf>
    <xf numFmtId="4" fontId="3" fillId="0" borderId="9" xfId="2" applyNumberFormat="1" applyFont="1" applyFill="1" applyBorder="1" applyAlignment="1" applyProtection="1">
      <alignment horizontal="center" vertical="top"/>
      <protection hidden="1"/>
    </xf>
    <xf numFmtId="0" fontId="2" fillId="4" borderId="1" xfId="2" applyFont="1" applyFill="1" applyBorder="1" applyAlignment="1" applyProtection="1">
      <alignment horizontal="left" vertical="top" wrapText="1"/>
      <protection hidden="1"/>
    </xf>
    <xf numFmtId="0" fontId="3" fillId="4" borderId="1" xfId="2" applyFont="1" applyFill="1" applyBorder="1" applyAlignment="1" applyProtection="1">
      <alignment horizontal="center" vertical="top" wrapText="1"/>
      <protection hidden="1"/>
    </xf>
    <xf numFmtId="0" fontId="2" fillId="3" borderId="4" xfId="4" applyFont="1" applyFill="1" applyBorder="1" applyAlignment="1" applyProtection="1">
      <alignment vertical="top"/>
      <protection hidden="1"/>
    </xf>
    <xf numFmtId="4" fontId="2" fillId="3" borderId="5" xfId="4" applyNumberFormat="1" applyFont="1" applyFill="1" applyBorder="1" applyAlignment="1" applyProtection="1">
      <alignment vertical="top" wrapText="1"/>
      <protection hidden="1"/>
    </xf>
    <xf numFmtId="4" fontId="3" fillId="0" borderId="10" xfId="2" applyNumberFormat="1" applyFont="1" applyFill="1" applyBorder="1" applyAlignment="1" applyProtection="1">
      <alignment horizontal="center" vertical="top"/>
      <protection hidden="1"/>
    </xf>
    <xf numFmtId="4" fontId="2" fillId="4" borderId="11" xfId="2" applyNumberFormat="1" applyFont="1" applyFill="1" applyBorder="1" applyAlignment="1" applyProtection="1">
      <alignment vertical="top" wrapText="1"/>
      <protection hidden="1"/>
    </xf>
    <xf numFmtId="4" fontId="7" fillId="0" borderId="11" xfId="2" applyNumberFormat="1" applyFont="1" applyBorder="1" applyAlignment="1" applyProtection="1">
      <alignment vertical="top"/>
      <protection hidden="1"/>
    </xf>
    <xf numFmtId="4" fontId="7" fillId="2" borderId="11" xfId="5" applyNumberFormat="1" applyFont="1" applyFill="1" applyBorder="1" applyAlignment="1" applyProtection="1">
      <alignment vertical="top" wrapText="1"/>
      <protection hidden="1"/>
    </xf>
    <xf numFmtId="4" fontId="3" fillId="0" borderId="11" xfId="5" applyNumberFormat="1" applyFont="1" applyBorder="1" applyAlignment="1" applyProtection="1">
      <protection hidden="1"/>
    </xf>
    <xf numFmtId="4" fontId="7" fillId="0" borderId="11" xfId="4" applyNumberFormat="1" applyFont="1" applyFill="1" applyBorder="1" applyAlignment="1" applyProtection="1">
      <alignment vertical="top"/>
      <protection hidden="1"/>
    </xf>
    <xf numFmtId="4" fontId="7" fillId="0" borderId="11" xfId="2" applyNumberFormat="1" applyFont="1" applyFill="1" applyBorder="1" applyAlignment="1" applyProtection="1">
      <alignment vertical="top"/>
      <protection hidden="1"/>
    </xf>
    <xf numFmtId="4" fontId="6" fillId="4" borderId="11" xfId="2" applyNumberFormat="1" applyFont="1" applyFill="1" applyBorder="1" applyAlignment="1" applyProtection="1">
      <alignment vertical="top"/>
      <protection hidden="1"/>
    </xf>
    <xf numFmtId="4" fontId="2" fillId="0" borderId="12" xfId="2" applyNumberFormat="1" applyFont="1" applyFill="1" applyBorder="1" applyAlignment="1" applyProtection="1">
      <alignment vertical="top" wrapText="1"/>
      <protection hidden="1"/>
    </xf>
    <xf numFmtId="0" fontId="2" fillId="3" borderId="1" xfId="3" applyFont="1" applyFill="1" applyBorder="1" applyAlignment="1" applyProtection="1">
      <alignment vertical="top"/>
      <protection hidden="1"/>
    </xf>
    <xf numFmtId="4" fontId="2" fillId="3" borderId="11" xfId="3" applyNumberFormat="1" applyFont="1" applyFill="1" applyBorder="1" applyAlignment="1" applyProtection="1">
      <alignment vertical="top" wrapText="1"/>
      <protection hidden="1"/>
    </xf>
    <xf numFmtId="0" fontId="2" fillId="3" borderId="13" xfId="3" applyFont="1" applyFill="1" applyBorder="1" applyAlignment="1" applyProtection="1">
      <alignment vertical="top"/>
      <protection hidden="1"/>
    </xf>
    <xf numFmtId="4" fontId="2" fillId="3" borderId="14" xfId="3" applyNumberFormat="1" applyFont="1" applyFill="1" applyBorder="1" applyAlignment="1" applyProtection="1">
      <alignment vertical="top" wrapText="1"/>
      <protection hidden="1"/>
    </xf>
    <xf numFmtId="0" fontId="2" fillId="3" borderId="15" xfId="3" applyFont="1" applyFill="1" applyBorder="1" applyAlignment="1" applyProtection="1">
      <alignment vertical="top"/>
      <protection hidden="1"/>
    </xf>
    <xf numFmtId="4" fontId="2" fillId="3" borderId="16" xfId="3" applyNumberFormat="1" applyFont="1" applyFill="1" applyBorder="1" applyAlignment="1" applyProtection="1">
      <alignment vertical="top" wrapText="1"/>
      <protection hidden="1"/>
    </xf>
    <xf numFmtId="4" fontId="2" fillId="3" borderId="1" xfId="3" applyNumberFormat="1" applyFont="1" applyFill="1" applyBorder="1" applyAlignment="1" applyProtection="1">
      <alignment vertical="top" wrapText="1"/>
      <protection hidden="1"/>
    </xf>
    <xf numFmtId="0" fontId="2" fillId="3" borderId="1" xfId="3" applyFont="1" applyFill="1" applyBorder="1" applyAlignment="1" applyProtection="1">
      <alignment vertical="top" wrapText="1"/>
      <protection hidden="1"/>
    </xf>
    <xf numFmtId="4" fontId="2" fillId="3" borderId="15" xfId="3" applyNumberFormat="1" applyFont="1" applyFill="1" applyBorder="1" applyAlignment="1" applyProtection="1">
      <alignment vertical="top" wrapText="1"/>
      <protection hidden="1"/>
    </xf>
    <xf numFmtId="0" fontId="2" fillId="3" borderId="15" xfId="3" applyFont="1" applyFill="1" applyBorder="1" applyAlignment="1" applyProtection="1">
      <alignment vertical="top" wrapText="1"/>
      <protection hidden="1"/>
    </xf>
    <xf numFmtId="4" fontId="2" fillId="3" borderId="13" xfId="3" applyNumberFormat="1" applyFont="1" applyFill="1" applyBorder="1" applyAlignment="1" applyProtection="1">
      <alignment vertical="top" wrapText="1"/>
      <protection hidden="1"/>
    </xf>
    <xf numFmtId="0" fontId="2" fillId="3" borderId="13" xfId="3" applyFont="1" applyFill="1" applyBorder="1" applyAlignment="1" applyProtection="1">
      <alignment vertical="top" wrapText="1"/>
      <protection hidden="1"/>
    </xf>
    <xf numFmtId="0" fontId="2" fillId="3" borderId="4" xfId="3" applyFont="1" applyFill="1" applyBorder="1" applyAlignment="1" applyProtection="1">
      <alignment vertical="top"/>
      <protection hidden="1"/>
    </xf>
    <xf numFmtId="4" fontId="2" fillId="3" borderId="4" xfId="3" applyNumberFormat="1" applyFont="1" applyFill="1" applyBorder="1" applyAlignment="1" applyProtection="1">
      <alignment vertical="top" wrapText="1"/>
      <protection hidden="1"/>
    </xf>
    <xf numFmtId="0" fontId="2" fillId="3" borderId="4" xfId="3" applyFont="1" applyFill="1" applyBorder="1" applyAlignment="1" applyProtection="1">
      <alignment vertical="top" wrapText="1"/>
      <protection hidden="1"/>
    </xf>
    <xf numFmtId="4" fontId="2" fillId="3" borderId="5" xfId="3" applyNumberFormat="1" applyFont="1" applyFill="1" applyBorder="1" applyAlignment="1" applyProtection="1">
      <alignment vertical="top" wrapText="1"/>
      <protection hidden="1"/>
    </xf>
    <xf numFmtId="0" fontId="2" fillId="0" borderId="9" xfId="3" applyFont="1" applyFill="1" applyBorder="1" applyAlignment="1" applyProtection="1">
      <alignment vertical="top"/>
      <protection hidden="1"/>
    </xf>
    <xf numFmtId="4" fontId="2" fillId="0" borderId="9" xfId="3" applyNumberFormat="1" applyFont="1" applyBorder="1" applyAlignment="1" applyProtection="1">
      <alignment vertical="top" wrapText="1"/>
      <protection hidden="1"/>
    </xf>
    <xf numFmtId="0" fontId="2" fillId="0" borderId="9" xfId="3" applyFont="1" applyBorder="1" applyAlignment="1" applyProtection="1">
      <alignment vertical="top" wrapText="1"/>
      <protection hidden="1"/>
    </xf>
    <xf numFmtId="4" fontId="2" fillId="0" borderId="17" xfId="3" applyNumberFormat="1" applyFont="1" applyBorder="1" applyAlignment="1" applyProtection="1">
      <alignment vertical="top" wrapText="1"/>
      <protection hidden="1"/>
    </xf>
    <xf numFmtId="0" fontId="2" fillId="3" borderId="4" xfId="0" applyFont="1" applyFill="1" applyBorder="1" applyAlignment="1" applyProtection="1">
      <alignment vertical="top"/>
      <protection hidden="1"/>
    </xf>
    <xf numFmtId="4" fontId="2" fillId="3" borderId="4" xfId="0" applyNumberFormat="1" applyFont="1" applyFill="1" applyBorder="1" applyAlignment="1" applyProtection="1">
      <alignment vertical="top"/>
      <protection hidden="1"/>
    </xf>
    <xf numFmtId="0" fontId="2" fillId="0" borderId="0" xfId="4" applyFont="1" applyFill="1" applyAlignment="1" applyProtection="1">
      <alignment vertical="top" wrapText="1"/>
      <protection hidden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3" borderId="18" xfId="2" applyFont="1" applyFill="1" applyBorder="1" applyAlignment="1" applyProtection="1">
      <alignment horizontal="left" vertical="top" wrapText="1"/>
      <protection hidden="1"/>
    </xf>
    <xf numFmtId="0" fontId="3" fillId="0" borderId="9" xfId="2" applyFont="1" applyFill="1" applyBorder="1" applyAlignment="1" applyProtection="1">
      <alignment horizontal="left" vertical="top" wrapText="1"/>
      <protection hidden="1"/>
    </xf>
    <xf numFmtId="0" fontId="3" fillId="0" borderId="19" xfId="2" applyFont="1" applyFill="1" applyBorder="1" applyAlignment="1" applyProtection="1">
      <alignment horizontal="left" vertical="top" wrapText="1"/>
      <protection hidden="1"/>
    </xf>
    <xf numFmtId="0" fontId="2" fillId="4" borderId="20" xfId="2" applyFont="1" applyFill="1" applyBorder="1" applyAlignment="1" applyProtection="1">
      <alignment horizontal="left" vertical="top" wrapText="1"/>
      <protection hidden="1"/>
    </xf>
    <xf numFmtId="0" fontId="3" fillId="0" borderId="20" xfId="2" applyFont="1" applyBorder="1" applyAlignment="1" applyProtection="1">
      <alignment horizontal="left" vertical="top" wrapText="1"/>
      <protection hidden="1"/>
    </xf>
    <xf numFmtId="0" fontId="3" fillId="0" borderId="20" xfId="5" applyFont="1" applyBorder="1" applyAlignment="1" applyProtection="1">
      <alignment horizontal="left" vertical="top" wrapText="1"/>
      <protection hidden="1"/>
    </xf>
    <xf numFmtId="0" fontId="2" fillId="4" borderId="20" xfId="4" applyFont="1" applyFill="1" applyBorder="1" applyAlignment="1" applyProtection="1">
      <alignment horizontal="left" vertical="top" wrapText="1"/>
      <protection hidden="1"/>
    </xf>
    <xf numFmtId="0" fontId="3" fillId="0" borderId="20" xfId="4" applyFont="1" applyFill="1" applyBorder="1" applyAlignment="1" applyProtection="1">
      <alignment horizontal="left" vertical="top" wrapText="1"/>
      <protection hidden="1"/>
    </xf>
    <xf numFmtId="0" fontId="3" fillId="0" borderId="20" xfId="4" applyFont="1" applyFill="1" applyBorder="1" applyAlignment="1" applyProtection="1">
      <alignment horizontal="left" wrapText="1"/>
      <protection hidden="1"/>
    </xf>
    <xf numFmtId="0" fontId="3" fillId="0" borderId="20" xfId="2" applyFont="1" applyFill="1" applyBorder="1" applyAlignment="1" applyProtection="1">
      <alignment horizontal="left" vertical="top" wrapText="1"/>
      <protection hidden="1"/>
    </xf>
    <xf numFmtId="0" fontId="3" fillId="0" borderId="21" xfId="2" applyFont="1" applyFill="1" applyBorder="1" applyAlignment="1" applyProtection="1">
      <alignment horizontal="left" vertical="top" wrapText="1"/>
      <protection hidden="1"/>
    </xf>
    <xf numFmtId="0" fontId="2" fillId="3" borderId="18" xfId="4" applyFont="1" applyFill="1" applyBorder="1" applyAlignment="1" applyProtection="1">
      <alignment horizontal="left" vertical="top" wrapText="1"/>
      <protection hidden="1"/>
    </xf>
    <xf numFmtId="0" fontId="2" fillId="3" borderId="18" xfId="3" applyFont="1" applyFill="1" applyBorder="1" applyAlignment="1" applyProtection="1">
      <alignment horizontal="left" vertical="top" wrapText="1"/>
      <protection hidden="1"/>
    </xf>
    <xf numFmtId="0" fontId="2" fillId="0" borderId="22" xfId="3" applyFont="1" applyBorder="1" applyAlignment="1" applyProtection="1">
      <alignment horizontal="left" vertical="top" wrapText="1"/>
      <protection hidden="1"/>
    </xf>
    <xf numFmtId="0" fontId="2" fillId="3" borderId="23" xfId="3" applyFont="1" applyFill="1" applyBorder="1" applyAlignment="1" applyProtection="1">
      <alignment horizontal="left" vertical="top" wrapText="1"/>
      <protection hidden="1"/>
    </xf>
    <xf numFmtId="0" fontId="2" fillId="3" borderId="20" xfId="3" applyFont="1" applyFill="1" applyBorder="1" applyAlignment="1" applyProtection="1">
      <alignment horizontal="left" vertical="top" wrapText="1"/>
      <protection hidden="1"/>
    </xf>
    <xf numFmtId="0" fontId="2" fillId="3" borderId="24" xfId="3" applyFont="1" applyFill="1" applyBorder="1" applyAlignment="1" applyProtection="1">
      <alignment horizontal="left" vertical="top" wrapText="1"/>
      <protection hidden="1"/>
    </xf>
    <xf numFmtId="0" fontId="3" fillId="0" borderId="1" xfId="5" applyFont="1" applyFill="1" applyBorder="1" applyAlignment="1" applyProtection="1">
      <alignment horizontal="left" vertical="top" wrapText="1"/>
      <protection hidden="1"/>
    </xf>
    <xf numFmtId="0" fontId="3" fillId="2" borderId="1" xfId="5" applyFont="1" applyFill="1" applyBorder="1" applyAlignment="1" applyProtection="1">
      <alignment horizontal="center" vertical="top" wrapText="1"/>
      <protection hidden="1"/>
    </xf>
    <xf numFmtId="4" fontId="3" fillId="2" borderId="1" xfId="5" applyNumberFormat="1" applyFont="1" applyFill="1" applyBorder="1" applyAlignment="1" applyProtection="1">
      <alignment vertical="top" wrapText="1"/>
      <protection hidden="1"/>
    </xf>
    <xf numFmtId="4" fontId="3" fillId="2" borderId="11" xfId="5" applyNumberFormat="1" applyFont="1" applyFill="1" applyBorder="1" applyAlignment="1" applyProtection="1">
      <alignment vertical="top" wrapText="1"/>
      <protection hidden="1"/>
    </xf>
    <xf numFmtId="0" fontId="3" fillId="0" borderId="1" xfId="1" applyFont="1" applyFill="1" applyBorder="1" applyAlignment="1" applyProtection="1">
      <alignment horizontal="left" vertical="top" wrapText="1" indent="2"/>
      <protection hidden="1"/>
    </xf>
    <xf numFmtId="0" fontId="3" fillId="0" borderId="1" xfId="1" applyFont="1" applyFill="1" applyBorder="1" applyAlignment="1" applyProtection="1">
      <alignment horizontal="left" vertical="top" wrapText="1" indent="2" shrinkToFit="1"/>
      <protection hidden="1"/>
    </xf>
    <xf numFmtId="0" fontId="3" fillId="0" borderId="1" xfId="1" applyFont="1" applyFill="1" applyBorder="1" applyAlignment="1" applyProtection="1">
      <alignment horizontal="left" vertical="top" indent="2"/>
      <protection hidden="1"/>
    </xf>
    <xf numFmtId="0" fontId="3" fillId="0" borderId="1" xfId="1" applyFont="1" applyFill="1" applyBorder="1" applyAlignment="1" applyProtection="1">
      <alignment horizontal="left" vertical="top" indent="2" shrinkToFit="1"/>
      <protection hidden="1"/>
    </xf>
    <xf numFmtId="0" fontId="2" fillId="0" borderId="0" xfId="3" applyFont="1" applyFill="1" applyBorder="1" applyAlignment="1" applyProtection="1">
      <alignment vertical="top" wrapText="1"/>
      <protection hidden="1"/>
    </xf>
  </cellXfs>
  <cellStyles count="6">
    <cellStyle name="Normaallaad_Leht1" xfId="1"/>
    <cellStyle name="Normal" xfId="0" builtinId="0"/>
    <cellStyle name="Normal 2_A_Narva Pimeaia eelarve" xfId="2"/>
    <cellStyle name="Normal 2_A_Saka moisakompleksi eelhinnang" xfId="3"/>
    <cellStyle name="Normal 2_Kutsehariduskeskuse eelarve" xfId="4"/>
    <cellStyle name="Normal_Illuka lastepaevakeskus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6"/>
  <sheetViews>
    <sheetView tabSelected="1" topLeftCell="A193" workbookViewId="0">
      <selection activeCell="B96" sqref="B96"/>
    </sheetView>
  </sheetViews>
  <sheetFormatPr defaultRowHeight="15"/>
  <cols>
    <col min="1" max="1" width="7.7109375" style="110" customWidth="1"/>
    <col min="2" max="2" width="59.7109375" style="4" customWidth="1"/>
    <col min="3" max="4" width="10.7109375" style="4" customWidth="1"/>
    <col min="5" max="5" width="12.7109375" style="5" customWidth="1"/>
    <col min="6" max="6" width="18.7109375" style="5" customWidth="1"/>
    <col min="7" max="16384" width="9.140625" style="4"/>
  </cols>
  <sheetData>
    <row r="1" spans="1:6" ht="30" customHeight="1">
      <c r="A1" s="137" t="s">
        <v>92</v>
      </c>
      <c r="B1" s="137"/>
      <c r="C1" s="137"/>
      <c r="D1" s="137"/>
      <c r="E1" s="137"/>
      <c r="F1" s="137"/>
    </row>
    <row r="2" spans="1:6">
      <c r="B2" s="3"/>
      <c r="C2" s="5"/>
      <c r="E2" s="4"/>
      <c r="F2" s="4"/>
    </row>
    <row r="3" spans="1:6" s="6" customFormat="1" ht="14.25">
      <c r="A3" s="111"/>
      <c r="B3" s="6" t="s">
        <v>96</v>
      </c>
      <c r="C3" s="7"/>
    </row>
    <row r="4" spans="1:6" ht="15.75" thickBot="1"/>
    <row r="5" spans="1:6" s="1" customFormat="1" ht="30" customHeight="1" thickBot="1">
      <c r="A5" s="112" t="s">
        <v>0</v>
      </c>
      <c r="B5" s="48" t="s">
        <v>82</v>
      </c>
      <c r="C5" s="49" t="s">
        <v>1</v>
      </c>
      <c r="D5" s="50" t="s">
        <v>81</v>
      </c>
      <c r="E5" s="51" t="s">
        <v>80</v>
      </c>
      <c r="F5" s="52" t="s">
        <v>71</v>
      </c>
    </row>
    <row r="6" spans="1:6" s="8" customFormat="1" ht="15.75" thickBot="1">
      <c r="A6" s="113"/>
      <c r="B6" s="71"/>
      <c r="C6" s="72"/>
      <c r="D6" s="72"/>
      <c r="E6" s="73"/>
      <c r="F6" s="73"/>
    </row>
    <row r="7" spans="1:6" s="1" customFormat="1" thickBot="1">
      <c r="A7" s="112" t="s">
        <v>102</v>
      </c>
      <c r="B7" s="48" t="s">
        <v>97</v>
      </c>
      <c r="C7" s="68"/>
      <c r="D7" s="68"/>
      <c r="E7" s="69"/>
      <c r="F7" s="70"/>
    </row>
    <row r="8" spans="1:6" s="8" customFormat="1">
      <c r="A8" s="114"/>
      <c r="B8" s="41"/>
      <c r="C8" s="42"/>
      <c r="D8" s="42"/>
      <c r="E8" s="43"/>
      <c r="F8" s="78"/>
    </row>
    <row r="9" spans="1:6" s="8" customFormat="1">
      <c r="A9" s="115" t="s">
        <v>103</v>
      </c>
      <c r="B9" s="54" t="s">
        <v>2</v>
      </c>
      <c r="C9" s="55"/>
      <c r="D9" s="56"/>
      <c r="E9" s="57"/>
      <c r="F9" s="79"/>
    </row>
    <row r="10" spans="1:6" s="9" customFormat="1">
      <c r="A10" s="115" t="s">
        <v>104</v>
      </c>
      <c r="B10" s="59" t="s">
        <v>3</v>
      </c>
      <c r="C10" s="60"/>
      <c r="D10" s="60"/>
      <c r="E10" s="61"/>
      <c r="F10" s="79"/>
    </row>
    <row r="11" spans="1:6" s="9" customFormat="1">
      <c r="A11" s="116" t="s">
        <v>105</v>
      </c>
      <c r="B11" s="10" t="s">
        <v>4</v>
      </c>
      <c r="C11" s="11"/>
      <c r="D11" s="11"/>
      <c r="E11" s="12"/>
      <c r="F11" s="80"/>
    </row>
    <row r="12" spans="1:6" s="16" customFormat="1" ht="30">
      <c r="A12" s="117"/>
      <c r="B12" s="13" t="s">
        <v>5</v>
      </c>
      <c r="C12" s="14" t="s">
        <v>6</v>
      </c>
      <c r="D12" s="14">
        <v>1</v>
      </c>
      <c r="E12" s="15"/>
      <c r="F12" s="81"/>
    </row>
    <row r="13" spans="1:6" s="16" customFormat="1">
      <c r="A13" s="117" t="s">
        <v>106</v>
      </c>
      <c r="B13" s="129" t="s">
        <v>72</v>
      </c>
      <c r="C13" s="130" t="s">
        <v>6</v>
      </c>
      <c r="D13" s="130">
        <v>1</v>
      </c>
      <c r="E13" s="131"/>
      <c r="F13" s="132"/>
    </row>
    <row r="14" spans="1:6" s="9" customFormat="1">
      <c r="A14" s="116"/>
      <c r="B14" s="17"/>
      <c r="C14" s="33"/>
      <c r="D14" s="33"/>
      <c r="E14" s="34"/>
      <c r="F14" s="82"/>
    </row>
    <row r="15" spans="1:6" s="8" customFormat="1">
      <c r="A15" s="115" t="s">
        <v>107</v>
      </c>
      <c r="B15" s="59" t="s">
        <v>7</v>
      </c>
      <c r="C15" s="60"/>
      <c r="D15" s="62"/>
      <c r="E15" s="63"/>
      <c r="F15" s="79"/>
    </row>
    <row r="16" spans="1:6" s="18" customFormat="1">
      <c r="A16" s="118" t="s">
        <v>114</v>
      </c>
      <c r="B16" s="65" t="s">
        <v>8</v>
      </c>
      <c r="C16" s="66"/>
      <c r="D16" s="64"/>
      <c r="E16" s="67"/>
      <c r="F16" s="79"/>
    </row>
    <row r="17" spans="1:6" s="18" customFormat="1">
      <c r="A17" s="119" t="s">
        <v>126</v>
      </c>
      <c r="B17" s="20" t="s">
        <v>9</v>
      </c>
      <c r="C17" s="19" t="s">
        <v>6</v>
      </c>
      <c r="D17" s="19">
        <v>1</v>
      </c>
      <c r="E17" s="21"/>
      <c r="F17" s="83"/>
    </row>
    <row r="18" spans="1:6" s="18" customFormat="1">
      <c r="A18" s="119" t="s">
        <v>127</v>
      </c>
      <c r="B18" s="20" t="s">
        <v>10</v>
      </c>
      <c r="C18" s="19"/>
      <c r="D18" s="19"/>
      <c r="E18" s="21"/>
      <c r="F18" s="83"/>
    </row>
    <row r="19" spans="1:6" s="18" customFormat="1">
      <c r="A19" s="119"/>
      <c r="B19" s="22" t="s">
        <v>11</v>
      </c>
      <c r="C19" s="19" t="s">
        <v>12</v>
      </c>
      <c r="D19" s="19">
        <v>9</v>
      </c>
      <c r="E19" s="21"/>
      <c r="F19" s="81"/>
    </row>
    <row r="20" spans="1:6" s="18" customFormat="1">
      <c r="A20" s="119"/>
      <c r="B20" s="22" t="s">
        <v>13</v>
      </c>
      <c r="C20" s="19" t="s">
        <v>14</v>
      </c>
      <c r="D20" s="19">
        <v>9</v>
      </c>
      <c r="E20" s="21"/>
      <c r="F20" s="81"/>
    </row>
    <row r="21" spans="1:6" s="18" customFormat="1">
      <c r="A21" s="119"/>
      <c r="B21" s="22" t="s">
        <v>15</v>
      </c>
      <c r="C21" s="19" t="s">
        <v>12</v>
      </c>
      <c r="D21" s="19">
        <v>27</v>
      </c>
      <c r="E21" s="21"/>
      <c r="F21" s="81"/>
    </row>
    <row r="22" spans="1:6" s="18" customFormat="1" ht="15" customHeight="1">
      <c r="A22" s="120"/>
      <c r="B22" s="24" t="s">
        <v>16</v>
      </c>
      <c r="C22" s="25" t="s">
        <v>93</v>
      </c>
      <c r="D22" s="23">
        <v>37</v>
      </c>
      <c r="E22" s="21"/>
      <c r="F22" s="81"/>
    </row>
    <row r="23" spans="1:6" s="18" customFormat="1">
      <c r="A23" s="119" t="s">
        <v>128</v>
      </c>
      <c r="B23" s="20" t="s">
        <v>17</v>
      </c>
      <c r="C23" s="19"/>
      <c r="D23" s="19"/>
      <c r="E23" s="21"/>
      <c r="F23" s="83"/>
    </row>
    <row r="24" spans="1:6" s="18" customFormat="1" ht="30">
      <c r="A24" s="119"/>
      <c r="B24" s="22" t="s">
        <v>18</v>
      </c>
      <c r="C24" s="25" t="s">
        <v>93</v>
      </c>
      <c r="D24" s="19">
        <v>1764</v>
      </c>
      <c r="E24" s="21"/>
      <c r="F24" s="81"/>
    </row>
    <row r="25" spans="1:6" s="18" customFormat="1">
      <c r="A25" s="119" t="s">
        <v>129</v>
      </c>
      <c r="B25" s="129" t="s">
        <v>73</v>
      </c>
      <c r="C25" s="130" t="s">
        <v>6</v>
      </c>
      <c r="D25" s="130">
        <v>1</v>
      </c>
      <c r="E25" s="40"/>
      <c r="F25" s="132"/>
    </row>
    <row r="26" spans="1:6" s="18" customFormat="1">
      <c r="A26" s="118" t="s">
        <v>115</v>
      </c>
      <c r="B26" s="65" t="s">
        <v>19</v>
      </c>
      <c r="C26" s="66"/>
      <c r="D26" s="64"/>
      <c r="E26" s="67"/>
      <c r="F26" s="79"/>
    </row>
    <row r="27" spans="1:6" s="18" customFormat="1">
      <c r="A27" s="119" t="s">
        <v>130</v>
      </c>
      <c r="B27" s="20" t="s">
        <v>20</v>
      </c>
      <c r="C27" s="19"/>
      <c r="D27" s="19"/>
      <c r="E27" s="21"/>
      <c r="F27" s="83"/>
    </row>
    <row r="28" spans="1:6" s="18" customFormat="1" ht="15" customHeight="1">
      <c r="A28" s="119"/>
      <c r="B28" s="24" t="s">
        <v>21</v>
      </c>
      <c r="C28" s="26" t="s">
        <v>94</v>
      </c>
      <c r="D28" s="23">
        <v>630</v>
      </c>
      <c r="E28" s="21"/>
      <c r="F28" s="81"/>
    </row>
    <row r="29" spans="1:6" s="18" customFormat="1" ht="15" customHeight="1">
      <c r="A29" s="119"/>
      <c r="B29" s="24" t="s">
        <v>22</v>
      </c>
      <c r="C29" s="26" t="s">
        <v>94</v>
      </c>
      <c r="D29" s="23">
        <v>630</v>
      </c>
      <c r="E29" s="21"/>
      <c r="F29" s="81"/>
    </row>
    <row r="30" spans="1:6" s="18" customFormat="1" ht="15" customHeight="1">
      <c r="A30" s="119"/>
      <c r="B30" s="24" t="s">
        <v>23</v>
      </c>
      <c r="C30" s="25" t="s">
        <v>93</v>
      </c>
      <c r="D30" s="23">
        <v>1575</v>
      </c>
      <c r="E30" s="21"/>
      <c r="F30" s="81"/>
    </row>
    <row r="31" spans="1:6" s="18" customFormat="1" ht="15" customHeight="1">
      <c r="A31" s="119"/>
      <c r="B31" s="24" t="s">
        <v>24</v>
      </c>
      <c r="C31" s="26" t="s">
        <v>94</v>
      </c>
      <c r="D31" s="23">
        <v>279</v>
      </c>
      <c r="E31" s="21"/>
      <c r="F31" s="81"/>
    </row>
    <row r="32" spans="1:6" s="18" customFormat="1" ht="15" customHeight="1">
      <c r="A32" s="119"/>
      <c r="B32" s="24" t="s">
        <v>25</v>
      </c>
      <c r="C32" s="26" t="s">
        <v>94</v>
      </c>
      <c r="D32" s="23">
        <v>150</v>
      </c>
      <c r="E32" s="21"/>
      <c r="F32" s="81"/>
    </row>
    <row r="33" spans="1:6" s="18" customFormat="1" ht="15" customHeight="1">
      <c r="A33" s="119"/>
      <c r="B33" s="24" t="s">
        <v>26</v>
      </c>
      <c r="C33" s="26" t="s">
        <v>94</v>
      </c>
      <c r="D33" s="23">
        <v>165</v>
      </c>
      <c r="E33" s="21"/>
      <c r="F33" s="81"/>
    </row>
    <row r="34" spans="1:6" s="18" customFormat="1" ht="15" customHeight="1">
      <c r="A34" s="119"/>
      <c r="B34" s="22" t="s">
        <v>27</v>
      </c>
      <c r="C34" s="25" t="s">
        <v>93</v>
      </c>
      <c r="D34" s="19">
        <v>1500</v>
      </c>
      <c r="E34" s="21"/>
      <c r="F34" s="81"/>
    </row>
    <row r="35" spans="1:6" s="18" customFormat="1" ht="15" customHeight="1">
      <c r="A35" s="119"/>
      <c r="B35" s="22" t="s">
        <v>28</v>
      </c>
      <c r="C35" s="19" t="s">
        <v>29</v>
      </c>
      <c r="D35" s="19">
        <v>857</v>
      </c>
      <c r="E35" s="21"/>
      <c r="F35" s="81"/>
    </row>
    <row r="36" spans="1:6" s="18" customFormat="1">
      <c r="A36" s="119" t="s">
        <v>131</v>
      </c>
      <c r="B36" s="129" t="s">
        <v>74</v>
      </c>
      <c r="C36" s="130" t="s">
        <v>6</v>
      </c>
      <c r="D36" s="130">
        <v>1</v>
      </c>
      <c r="E36" s="40"/>
      <c r="F36" s="132"/>
    </row>
    <row r="37" spans="1:6" s="18" customFormat="1">
      <c r="A37" s="119"/>
      <c r="B37" s="39" t="s">
        <v>95</v>
      </c>
      <c r="C37" s="19"/>
      <c r="D37" s="19"/>
      <c r="E37" s="21"/>
      <c r="F37" s="83"/>
    </row>
    <row r="38" spans="1:6" s="18" customFormat="1">
      <c r="A38" s="118" t="s">
        <v>108</v>
      </c>
      <c r="B38" s="65" t="s">
        <v>30</v>
      </c>
      <c r="C38" s="66"/>
      <c r="D38" s="64"/>
      <c r="E38" s="67"/>
      <c r="F38" s="79"/>
    </row>
    <row r="39" spans="1:6" s="8" customFormat="1">
      <c r="A39" s="115" t="s">
        <v>116</v>
      </c>
      <c r="B39" s="59" t="s">
        <v>31</v>
      </c>
      <c r="C39" s="60"/>
      <c r="D39" s="60"/>
      <c r="E39" s="61"/>
      <c r="F39" s="85"/>
    </row>
    <row r="40" spans="1:6" s="8" customFormat="1">
      <c r="A40" s="121" t="s">
        <v>132</v>
      </c>
      <c r="B40" s="27" t="s">
        <v>32</v>
      </c>
      <c r="C40" s="28"/>
      <c r="D40" s="28"/>
      <c r="E40" s="29"/>
      <c r="F40" s="84"/>
    </row>
    <row r="41" spans="1:6" s="8" customFormat="1" ht="18">
      <c r="A41" s="121"/>
      <c r="B41" s="30" t="s">
        <v>33</v>
      </c>
      <c r="C41" s="25" t="s">
        <v>93</v>
      </c>
      <c r="D41" s="28">
        <v>3300</v>
      </c>
      <c r="E41" s="29"/>
      <c r="F41" s="81"/>
    </row>
    <row r="42" spans="1:6" s="8" customFormat="1">
      <c r="A42" s="121" t="s">
        <v>133</v>
      </c>
      <c r="B42" s="27" t="s">
        <v>34</v>
      </c>
      <c r="C42" s="28"/>
      <c r="D42" s="28"/>
      <c r="E42" s="29"/>
      <c r="F42" s="84"/>
    </row>
    <row r="43" spans="1:6" s="8" customFormat="1" ht="30">
      <c r="A43" s="121"/>
      <c r="B43" s="31" t="s">
        <v>35</v>
      </c>
      <c r="C43" s="28" t="s">
        <v>6</v>
      </c>
      <c r="D43" s="28">
        <v>1</v>
      </c>
      <c r="E43" s="15"/>
      <c r="F43" s="81"/>
    </row>
    <row r="44" spans="1:6" s="18" customFormat="1">
      <c r="A44" s="121" t="s">
        <v>134</v>
      </c>
      <c r="B44" s="129" t="s">
        <v>75</v>
      </c>
      <c r="C44" s="130" t="s">
        <v>6</v>
      </c>
      <c r="D44" s="130">
        <v>1</v>
      </c>
      <c r="E44" s="40"/>
      <c r="F44" s="132"/>
    </row>
    <row r="45" spans="1:6" s="8" customFormat="1">
      <c r="A45" s="115" t="s">
        <v>117</v>
      </c>
      <c r="B45" s="59" t="s">
        <v>36</v>
      </c>
      <c r="C45" s="60"/>
      <c r="D45" s="60"/>
      <c r="E45" s="61"/>
      <c r="F45" s="85"/>
    </row>
    <row r="46" spans="1:6" s="8" customFormat="1">
      <c r="A46" s="121" t="s">
        <v>135</v>
      </c>
      <c r="B46" s="32" t="s">
        <v>37</v>
      </c>
      <c r="C46" s="28"/>
      <c r="D46" s="28"/>
      <c r="E46" s="29"/>
      <c r="F46" s="84"/>
    </row>
    <row r="47" spans="1:6" s="8" customFormat="1">
      <c r="A47" s="121"/>
      <c r="B47" s="31" t="s">
        <v>38</v>
      </c>
      <c r="C47" s="28" t="s">
        <v>6</v>
      </c>
      <c r="D47" s="28">
        <v>1</v>
      </c>
      <c r="E47" s="15"/>
      <c r="F47" s="81"/>
    </row>
    <row r="48" spans="1:6" s="18" customFormat="1">
      <c r="A48" s="121" t="s">
        <v>136</v>
      </c>
      <c r="B48" s="129" t="s">
        <v>76</v>
      </c>
      <c r="C48" s="130" t="s">
        <v>6</v>
      </c>
      <c r="D48" s="130">
        <v>1</v>
      </c>
      <c r="E48" s="40"/>
      <c r="F48" s="132"/>
    </row>
    <row r="49" spans="1:6" s="8" customFormat="1" ht="15.75" thickBot="1">
      <c r="A49" s="122"/>
      <c r="B49" s="45"/>
      <c r="C49" s="44"/>
      <c r="D49" s="46"/>
      <c r="E49" s="47"/>
      <c r="F49" s="86"/>
    </row>
    <row r="50" spans="1:6" s="109" customFormat="1" thickBot="1">
      <c r="A50" s="123" t="s">
        <v>102</v>
      </c>
      <c r="B50" s="76" t="s">
        <v>99</v>
      </c>
      <c r="C50" s="107"/>
      <c r="D50" s="107"/>
      <c r="E50" s="108"/>
      <c r="F50" s="77">
        <f>F9+F15+F38</f>
        <v>0</v>
      </c>
    </row>
    <row r="51" spans="1:6" ht="15.75" thickBot="1"/>
    <row r="52" spans="1:6" s="8" customFormat="1" ht="15.75" thickBot="1">
      <c r="A52" s="112" t="s">
        <v>109</v>
      </c>
      <c r="B52" s="48" t="s">
        <v>98</v>
      </c>
      <c r="C52" s="68"/>
      <c r="D52" s="68"/>
      <c r="E52" s="69"/>
      <c r="F52" s="70"/>
    </row>
    <row r="53" spans="1:6" s="8" customFormat="1">
      <c r="A53" s="114"/>
      <c r="B53" s="41"/>
      <c r="C53" s="42"/>
      <c r="D53" s="42"/>
      <c r="E53" s="43"/>
      <c r="F53" s="78"/>
    </row>
    <row r="54" spans="1:6" s="8" customFormat="1">
      <c r="A54" s="115" t="s">
        <v>110</v>
      </c>
      <c r="B54" s="54" t="s">
        <v>2</v>
      </c>
      <c r="C54" s="55"/>
      <c r="D54" s="56"/>
      <c r="E54" s="57"/>
      <c r="F54" s="79"/>
    </row>
    <row r="55" spans="1:6" s="9" customFormat="1">
      <c r="A55" s="115" t="s">
        <v>118</v>
      </c>
      <c r="B55" s="59" t="s">
        <v>3</v>
      </c>
      <c r="C55" s="60"/>
      <c r="D55" s="60"/>
      <c r="E55" s="61"/>
      <c r="F55" s="79"/>
    </row>
    <row r="56" spans="1:6" s="9" customFormat="1">
      <c r="A56" s="116" t="s">
        <v>137</v>
      </c>
      <c r="B56" s="10" t="s">
        <v>4</v>
      </c>
      <c r="C56" s="11"/>
      <c r="D56" s="11"/>
      <c r="E56" s="12"/>
      <c r="F56" s="80"/>
    </row>
    <row r="57" spans="1:6" s="16" customFormat="1" ht="30">
      <c r="A57" s="117"/>
      <c r="B57" s="13" t="s">
        <v>5</v>
      </c>
      <c r="C57" s="14" t="s">
        <v>6</v>
      </c>
      <c r="D57" s="14">
        <v>1</v>
      </c>
      <c r="E57" s="15"/>
      <c r="F57" s="81"/>
    </row>
    <row r="58" spans="1:6" s="9" customFormat="1">
      <c r="A58" s="116" t="s">
        <v>138</v>
      </c>
      <c r="B58" s="10" t="s">
        <v>39</v>
      </c>
      <c r="C58" s="11"/>
      <c r="D58" s="11"/>
      <c r="E58" s="12"/>
      <c r="F58" s="80"/>
    </row>
    <row r="59" spans="1:6" s="16" customFormat="1" ht="30.75" customHeight="1">
      <c r="A59" s="117"/>
      <c r="B59" s="13" t="s">
        <v>40</v>
      </c>
      <c r="C59" s="14" t="s">
        <v>6</v>
      </c>
      <c r="D59" s="14">
        <v>1</v>
      </c>
      <c r="E59" s="15"/>
      <c r="F59" s="81"/>
    </row>
    <row r="60" spans="1:6" s="16" customFormat="1">
      <c r="A60" s="116" t="s">
        <v>139</v>
      </c>
      <c r="B60" s="129" t="s">
        <v>72</v>
      </c>
      <c r="C60" s="130" t="s">
        <v>6</v>
      </c>
      <c r="D60" s="130">
        <v>1</v>
      </c>
      <c r="E60" s="131"/>
      <c r="F60" s="132"/>
    </row>
    <row r="61" spans="1:6" s="9" customFormat="1">
      <c r="A61" s="116"/>
      <c r="B61" s="17"/>
      <c r="C61" s="33"/>
      <c r="D61" s="33"/>
      <c r="E61" s="34"/>
      <c r="F61" s="82"/>
    </row>
    <row r="62" spans="1:6" s="8" customFormat="1">
      <c r="A62" s="115" t="s">
        <v>111</v>
      </c>
      <c r="B62" s="59" t="s">
        <v>7</v>
      </c>
      <c r="C62" s="60"/>
      <c r="D62" s="62"/>
      <c r="E62" s="63"/>
      <c r="F62" s="79"/>
    </row>
    <row r="63" spans="1:6" s="18" customFormat="1">
      <c r="A63" s="118" t="s">
        <v>119</v>
      </c>
      <c r="B63" s="65" t="s">
        <v>8</v>
      </c>
      <c r="C63" s="66"/>
      <c r="D63" s="64"/>
      <c r="E63" s="67"/>
      <c r="F63" s="79"/>
    </row>
    <row r="64" spans="1:6" s="18" customFormat="1">
      <c r="A64" s="119" t="s">
        <v>140</v>
      </c>
      <c r="B64" s="20" t="s">
        <v>9</v>
      </c>
      <c r="C64" s="19" t="s">
        <v>6</v>
      </c>
      <c r="D64" s="19">
        <v>1</v>
      </c>
      <c r="E64" s="21"/>
      <c r="F64" s="83"/>
    </row>
    <row r="65" spans="1:6" s="18" customFormat="1">
      <c r="A65" s="119" t="s">
        <v>141</v>
      </c>
      <c r="B65" s="20" t="s">
        <v>10</v>
      </c>
      <c r="C65" s="19"/>
      <c r="D65" s="19"/>
      <c r="E65" s="21"/>
      <c r="F65" s="83"/>
    </row>
    <row r="66" spans="1:6" s="18" customFormat="1">
      <c r="A66" s="119"/>
      <c r="B66" s="22" t="s">
        <v>11</v>
      </c>
      <c r="C66" s="19" t="s">
        <v>12</v>
      </c>
      <c r="D66" s="19">
        <v>1</v>
      </c>
      <c r="E66" s="21"/>
      <c r="F66" s="81"/>
    </row>
    <row r="67" spans="1:6" s="18" customFormat="1">
      <c r="A67" s="119"/>
      <c r="B67" s="22" t="s">
        <v>13</v>
      </c>
      <c r="C67" s="19" t="s">
        <v>14</v>
      </c>
      <c r="D67" s="19">
        <v>1</v>
      </c>
      <c r="E67" s="21"/>
      <c r="F67" s="81"/>
    </row>
    <row r="68" spans="1:6" s="18" customFormat="1" ht="60">
      <c r="A68" s="119"/>
      <c r="B68" s="22" t="s">
        <v>160</v>
      </c>
      <c r="C68" s="19" t="s">
        <v>12</v>
      </c>
      <c r="D68" s="19">
        <v>8</v>
      </c>
      <c r="E68" s="21"/>
      <c r="F68" s="81"/>
    </row>
    <row r="69" spans="1:6" s="18" customFormat="1" ht="60">
      <c r="A69" s="119"/>
      <c r="B69" s="22" t="s">
        <v>161</v>
      </c>
      <c r="C69" s="19" t="s">
        <v>14</v>
      </c>
      <c r="D69" s="19">
        <v>8</v>
      </c>
      <c r="E69" s="21"/>
      <c r="F69" s="81"/>
    </row>
    <row r="70" spans="1:6" s="18" customFormat="1">
      <c r="A70" s="119"/>
      <c r="B70" s="22" t="s">
        <v>15</v>
      </c>
      <c r="C70" s="19" t="s">
        <v>12</v>
      </c>
      <c r="D70" s="19">
        <v>4</v>
      </c>
      <c r="E70" s="21"/>
      <c r="F70" s="81"/>
    </row>
    <row r="71" spans="1:6" s="18" customFormat="1">
      <c r="A71" s="119"/>
      <c r="B71" s="22" t="s">
        <v>41</v>
      </c>
      <c r="C71" s="19"/>
      <c r="D71" s="19"/>
      <c r="E71" s="21"/>
      <c r="F71" s="83"/>
    </row>
    <row r="72" spans="1:6" s="18" customFormat="1">
      <c r="A72" s="119"/>
      <c r="B72" s="35" t="s">
        <v>42</v>
      </c>
      <c r="C72" s="19" t="s">
        <v>12</v>
      </c>
      <c r="D72" s="19">
        <v>15</v>
      </c>
      <c r="E72" s="21"/>
      <c r="F72" s="81"/>
    </row>
    <row r="73" spans="1:6" s="18" customFormat="1">
      <c r="A73" s="119"/>
      <c r="B73" s="22" t="s">
        <v>43</v>
      </c>
      <c r="C73" s="19" t="s">
        <v>44</v>
      </c>
      <c r="D73" s="19">
        <v>4</v>
      </c>
      <c r="E73" s="21"/>
      <c r="F73" s="81"/>
    </row>
    <row r="74" spans="1:6" s="18" customFormat="1">
      <c r="A74" s="119" t="s">
        <v>142</v>
      </c>
      <c r="B74" s="20" t="s">
        <v>17</v>
      </c>
      <c r="C74" s="19"/>
      <c r="D74" s="19"/>
      <c r="E74" s="21"/>
      <c r="F74" s="83"/>
    </row>
    <row r="75" spans="1:6" s="18" customFormat="1" ht="30">
      <c r="A75" s="119"/>
      <c r="B75" s="22" t="s">
        <v>18</v>
      </c>
      <c r="C75" s="25" t="s">
        <v>93</v>
      </c>
      <c r="D75" s="19">
        <v>998</v>
      </c>
      <c r="E75" s="21"/>
      <c r="F75" s="81"/>
    </row>
    <row r="76" spans="1:6" s="18" customFormat="1">
      <c r="A76" s="119" t="s">
        <v>143</v>
      </c>
      <c r="B76" s="129" t="s">
        <v>73</v>
      </c>
      <c r="C76" s="130" t="s">
        <v>6</v>
      </c>
      <c r="D76" s="130">
        <v>1</v>
      </c>
      <c r="E76" s="40"/>
      <c r="F76" s="132"/>
    </row>
    <row r="77" spans="1:6" s="18" customFormat="1">
      <c r="A77" s="118" t="s">
        <v>120</v>
      </c>
      <c r="B77" s="65" t="s">
        <v>19</v>
      </c>
      <c r="C77" s="66"/>
      <c r="D77" s="64"/>
      <c r="E77" s="67"/>
      <c r="F77" s="79"/>
    </row>
    <row r="78" spans="1:6" s="18" customFormat="1" ht="15" customHeight="1">
      <c r="A78" s="119" t="s">
        <v>144</v>
      </c>
      <c r="B78" s="20" t="s">
        <v>20</v>
      </c>
      <c r="C78" s="19"/>
      <c r="D78" s="19"/>
      <c r="E78" s="21"/>
      <c r="F78" s="83"/>
    </row>
    <row r="79" spans="1:6" s="18" customFormat="1" ht="15" customHeight="1">
      <c r="A79" s="119"/>
      <c r="B79" s="24" t="s">
        <v>21</v>
      </c>
      <c r="C79" s="26" t="s">
        <v>94</v>
      </c>
      <c r="D79" s="23">
        <v>106</v>
      </c>
      <c r="E79" s="21"/>
      <c r="F79" s="81"/>
    </row>
    <row r="80" spans="1:6" s="18" customFormat="1" ht="15" customHeight="1">
      <c r="A80" s="119"/>
      <c r="B80" s="24" t="s">
        <v>22</v>
      </c>
      <c r="C80" s="26" t="s">
        <v>94</v>
      </c>
      <c r="D80" s="23">
        <v>106</v>
      </c>
      <c r="E80" s="21"/>
      <c r="F80" s="81"/>
    </row>
    <row r="81" spans="1:6" s="18" customFormat="1" ht="15" customHeight="1">
      <c r="A81" s="119"/>
      <c r="B81" s="24" t="s">
        <v>23</v>
      </c>
      <c r="C81" s="25" t="s">
        <v>93</v>
      </c>
      <c r="D81" s="23">
        <v>265</v>
      </c>
      <c r="E81" s="21"/>
      <c r="F81" s="81"/>
    </row>
    <row r="82" spans="1:6" s="18" customFormat="1" ht="15" customHeight="1">
      <c r="A82" s="119"/>
      <c r="B82" s="24" t="s">
        <v>24</v>
      </c>
      <c r="C82" s="26" t="s">
        <v>94</v>
      </c>
      <c r="D82" s="23">
        <v>47</v>
      </c>
      <c r="E82" s="21"/>
      <c r="F82" s="81"/>
    </row>
    <row r="83" spans="1:6" s="18" customFormat="1" ht="15" customHeight="1">
      <c r="A83" s="119"/>
      <c r="B83" s="24" t="s">
        <v>25</v>
      </c>
      <c r="C83" s="26" t="s">
        <v>94</v>
      </c>
      <c r="D83" s="23">
        <v>25</v>
      </c>
      <c r="E83" s="21"/>
      <c r="F83" s="81"/>
    </row>
    <row r="84" spans="1:6" s="18" customFormat="1" ht="15" customHeight="1">
      <c r="A84" s="119"/>
      <c r="B84" s="24" t="s">
        <v>26</v>
      </c>
      <c r="C84" s="26" t="s">
        <v>94</v>
      </c>
      <c r="D84" s="23">
        <v>28</v>
      </c>
      <c r="E84" s="21"/>
      <c r="F84" s="81"/>
    </row>
    <row r="85" spans="1:6" s="18" customFormat="1" ht="15" customHeight="1">
      <c r="A85" s="119"/>
      <c r="B85" s="22" t="s">
        <v>27</v>
      </c>
      <c r="C85" s="25" t="s">
        <v>93</v>
      </c>
      <c r="D85" s="19">
        <v>252</v>
      </c>
      <c r="E85" s="21"/>
      <c r="F85" s="81"/>
    </row>
    <row r="86" spans="1:6" s="18" customFormat="1" ht="15" customHeight="1">
      <c r="A86" s="119"/>
      <c r="B86" s="22" t="s">
        <v>28</v>
      </c>
      <c r="C86" s="19" t="s">
        <v>29</v>
      </c>
      <c r="D86" s="19">
        <v>220</v>
      </c>
      <c r="E86" s="21"/>
      <c r="F86" s="81"/>
    </row>
    <row r="87" spans="1:6" s="18" customFormat="1" ht="15" customHeight="1">
      <c r="A87" s="119"/>
      <c r="B87" s="22" t="s">
        <v>45</v>
      </c>
      <c r="C87" s="19" t="s">
        <v>29</v>
      </c>
      <c r="D87" s="19">
        <v>6</v>
      </c>
      <c r="E87" s="21"/>
      <c r="F87" s="81"/>
    </row>
    <row r="88" spans="1:6" s="18" customFormat="1" ht="30">
      <c r="A88" s="119"/>
      <c r="B88" s="22" t="s">
        <v>46</v>
      </c>
      <c r="C88" s="25" t="s">
        <v>93</v>
      </c>
      <c r="D88" s="19">
        <v>7</v>
      </c>
      <c r="E88" s="21"/>
      <c r="F88" s="81"/>
    </row>
    <row r="89" spans="1:6" s="18" customFormat="1">
      <c r="A89" s="119" t="s">
        <v>145</v>
      </c>
      <c r="B89" s="129" t="s">
        <v>74</v>
      </c>
      <c r="C89" s="130" t="s">
        <v>6</v>
      </c>
      <c r="D89" s="130">
        <v>1</v>
      </c>
      <c r="E89" s="40"/>
      <c r="F89" s="132"/>
    </row>
    <row r="90" spans="1:6" s="18" customFormat="1">
      <c r="A90" s="118" t="s">
        <v>121</v>
      </c>
      <c r="B90" s="65" t="s">
        <v>47</v>
      </c>
      <c r="C90" s="66"/>
      <c r="D90" s="64"/>
      <c r="E90" s="67"/>
      <c r="F90" s="79"/>
    </row>
    <row r="91" spans="1:6" s="18" customFormat="1">
      <c r="A91" s="119" t="s">
        <v>146</v>
      </c>
      <c r="B91" s="20" t="s">
        <v>48</v>
      </c>
      <c r="C91" s="19"/>
      <c r="D91" s="19"/>
      <c r="E91" s="21"/>
      <c r="F91" s="83"/>
    </row>
    <row r="92" spans="1:6" s="18" customFormat="1" ht="15" customHeight="1">
      <c r="A92" s="119"/>
      <c r="B92" s="13" t="s">
        <v>49</v>
      </c>
      <c r="C92" s="25" t="s">
        <v>93</v>
      </c>
      <c r="D92" s="19">
        <v>176</v>
      </c>
      <c r="E92" s="21"/>
      <c r="F92" s="81"/>
    </row>
    <row r="93" spans="1:6" s="18" customFormat="1" ht="15" customHeight="1">
      <c r="A93" s="119"/>
      <c r="B93" s="24" t="s">
        <v>50</v>
      </c>
      <c r="C93" s="25" t="s">
        <v>93</v>
      </c>
      <c r="D93" s="19">
        <v>210</v>
      </c>
      <c r="E93" s="21"/>
      <c r="F93" s="81"/>
    </row>
    <row r="94" spans="1:6" s="18" customFormat="1" ht="15" customHeight="1">
      <c r="A94" s="119"/>
      <c r="B94" s="24" t="s">
        <v>51</v>
      </c>
      <c r="C94" s="25" t="s">
        <v>93</v>
      </c>
      <c r="D94" s="19">
        <v>53</v>
      </c>
      <c r="E94" s="21"/>
      <c r="F94" s="81"/>
    </row>
    <row r="95" spans="1:6" s="18" customFormat="1" ht="30">
      <c r="A95" s="119"/>
      <c r="B95" s="13" t="s">
        <v>158</v>
      </c>
      <c r="C95" s="28" t="s">
        <v>29</v>
      </c>
      <c r="D95" s="19">
        <v>80</v>
      </c>
      <c r="E95" s="21"/>
      <c r="F95" s="81"/>
    </row>
    <row r="96" spans="1:6" s="18" customFormat="1" ht="30">
      <c r="A96" s="119"/>
      <c r="B96" s="22" t="s">
        <v>159</v>
      </c>
      <c r="C96" s="28" t="s">
        <v>29</v>
      </c>
      <c r="D96" s="19">
        <v>84</v>
      </c>
      <c r="E96" s="21"/>
      <c r="F96" s="81"/>
    </row>
    <row r="97" spans="1:6" s="18" customFormat="1">
      <c r="A97" s="119" t="s">
        <v>147</v>
      </c>
      <c r="B97" s="129" t="s">
        <v>77</v>
      </c>
      <c r="C97" s="130" t="s">
        <v>6</v>
      </c>
      <c r="D97" s="130">
        <v>1</v>
      </c>
      <c r="E97" s="40"/>
      <c r="F97" s="132"/>
    </row>
    <row r="98" spans="1:6" s="8" customFormat="1">
      <c r="A98" s="115" t="s">
        <v>122</v>
      </c>
      <c r="B98" s="74" t="s">
        <v>52</v>
      </c>
      <c r="C98" s="75"/>
      <c r="D98" s="53"/>
      <c r="E98" s="58"/>
      <c r="F98" s="79"/>
    </row>
    <row r="99" spans="1:6" s="8" customFormat="1">
      <c r="A99" s="121" t="s">
        <v>148</v>
      </c>
      <c r="B99" s="31" t="s">
        <v>53</v>
      </c>
      <c r="C99" s="25"/>
      <c r="D99" s="28"/>
      <c r="E99" s="29"/>
      <c r="F99" s="84"/>
    </row>
    <row r="100" spans="1:6" s="18" customFormat="1">
      <c r="A100" s="119"/>
      <c r="B100" s="35" t="s">
        <v>54</v>
      </c>
      <c r="C100" s="19" t="s">
        <v>29</v>
      </c>
      <c r="D100" s="19">
        <v>101</v>
      </c>
      <c r="E100" s="21"/>
      <c r="F100" s="81"/>
    </row>
    <row r="101" spans="1:6" s="8" customFormat="1">
      <c r="A101" s="121"/>
      <c r="B101" s="36" t="s">
        <v>55</v>
      </c>
      <c r="C101" s="25" t="s">
        <v>12</v>
      </c>
      <c r="D101" s="28">
        <v>17</v>
      </c>
      <c r="E101" s="21"/>
      <c r="F101" s="81"/>
    </row>
    <row r="102" spans="1:6" s="8" customFormat="1">
      <c r="A102" s="121"/>
      <c r="B102" s="36" t="s">
        <v>56</v>
      </c>
      <c r="C102" s="25" t="s">
        <v>29</v>
      </c>
      <c r="D102" s="28">
        <v>52</v>
      </c>
      <c r="E102" s="21"/>
      <c r="F102" s="81"/>
    </row>
    <row r="103" spans="1:6" s="8" customFormat="1">
      <c r="A103" s="121"/>
      <c r="B103" s="36" t="s">
        <v>57</v>
      </c>
      <c r="C103" s="25" t="s">
        <v>29</v>
      </c>
      <c r="D103" s="28">
        <v>3</v>
      </c>
      <c r="E103" s="21"/>
      <c r="F103" s="81"/>
    </row>
    <row r="104" spans="1:6" s="8" customFormat="1">
      <c r="A104" s="121"/>
      <c r="B104" s="37" t="s">
        <v>58</v>
      </c>
      <c r="C104" s="25" t="s">
        <v>59</v>
      </c>
      <c r="D104" s="28">
        <v>4</v>
      </c>
      <c r="E104" s="21"/>
      <c r="F104" s="81"/>
    </row>
    <row r="105" spans="1:6" s="8" customFormat="1" ht="45">
      <c r="A105" s="121" t="s">
        <v>149</v>
      </c>
      <c r="B105" s="22" t="s">
        <v>163</v>
      </c>
      <c r="C105" s="25"/>
      <c r="D105" s="28"/>
      <c r="E105" s="21"/>
      <c r="F105" s="81"/>
    </row>
    <row r="106" spans="1:6" s="8" customFormat="1">
      <c r="A106" s="121"/>
      <c r="B106" s="35" t="s">
        <v>182</v>
      </c>
      <c r="C106" s="25" t="s">
        <v>6</v>
      </c>
      <c r="D106" s="28">
        <v>1</v>
      </c>
      <c r="E106" s="21"/>
      <c r="F106" s="81"/>
    </row>
    <row r="107" spans="1:6" s="8" customFormat="1">
      <c r="A107" s="121"/>
      <c r="B107" s="133" t="s">
        <v>164</v>
      </c>
      <c r="C107" s="25" t="s">
        <v>29</v>
      </c>
      <c r="D107" s="28">
        <v>93.1</v>
      </c>
      <c r="E107" s="21"/>
      <c r="F107" s="81"/>
    </row>
    <row r="108" spans="1:6" s="8" customFormat="1">
      <c r="A108" s="121"/>
      <c r="B108" s="133" t="s">
        <v>165</v>
      </c>
      <c r="C108" s="25" t="s">
        <v>29</v>
      </c>
      <c r="D108" s="28">
        <v>93.1</v>
      </c>
      <c r="E108" s="21"/>
      <c r="F108" s="81"/>
    </row>
    <row r="109" spans="1:6" s="8" customFormat="1" ht="30">
      <c r="A109" s="121"/>
      <c r="B109" s="133" t="s">
        <v>166</v>
      </c>
      <c r="C109" s="25" t="s">
        <v>59</v>
      </c>
      <c r="D109" s="28">
        <v>1</v>
      </c>
      <c r="E109" s="21"/>
      <c r="F109" s="81"/>
    </row>
    <row r="110" spans="1:6" s="8" customFormat="1" ht="30">
      <c r="A110" s="121"/>
      <c r="B110" s="133" t="s">
        <v>167</v>
      </c>
      <c r="C110" s="25" t="s">
        <v>59</v>
      </c>
      <c r="D110" s="28">
        <v>1</v>
      </c>
      <c r="E110" s="21"/>
      <c r="F110" s="81"/>
    </row>
    <row r="111" spans="1:6" s="8" customFormat="1" ht="30">
      <c r="A111" s="121"/>
      <c r="B111" s="133" t="s">
        <v>168</v>
      </c>
      <c r="C111" s="25" t="s">
        <v>59</v>
      </c>
      <c r="D111" s="28">
        <v>1</v>
      </c>
      <c r="E111" s="21"/>
      <c r="F111" s="81"/>
    </row>
    <row r="112" spans="1:6" s="8" customFormat="1" ht="30">
      <c r="A112" s="121"/>
      <c r="B112" s="133" t="s">
        <v>169</v>
      </c>
      <c r="C112" s="25" t="s">
        <v>59</v>
      </c>
      <c r="D112" s="28">
        <v>1</v>
      </c>
      <c r="E112" s="21"/>
      <c r="F112" s="81"/>
    </row>
    <row r="113" spans="1:6" s="8" customFormat="1" ht="30">
      <c r="A113" s="121"/>
      <c r="B113" s="134" t="s">
        <v>170</v>
      </c>
      <c r="C113" s="25" t="s">
        <v>59</v>
      </c>
      <c r="D113" s="28">
        <v>1</v>
      </c>
      <c r="E113" s="21"/>
      <c r="F113" s="81"/>
    </row>
    <row r="114" spans="1:6" s="8" customFormat="1">
      <c r="A114" s="121"/>
      <c r="B114" s="133" t="s">
        <v>171</v>
      </c>
      <c r="C114" s="25" t="s">
        <v>29</v>
      </c>
      <c r="D114" s="28">
        <v>80.099999999999994</v>
      </c>
      <c r="E114" s="21"/>
      <c r="F114" s="81"/>
    </row>
    <row r="115" spans="1:6" s="8" customFormat="1">
      <c r="A115" s="121"/>
      <c r="B115" s="133" t="s">
        <v>172</v>
      </c>
      <c r="C115" s="25" t="s">
        <v>29</v>
      </c>
      <c r="D115" s="28">
        <v>80.099999999999994</v>
      </c>
      <c r="E115" s="21"/>
      <c r="F115" s="81"/>
    </row>
    <row r="116" spans="1:6" s="8" customFormat="1">
      <c r="A116" s="121"/>
      <c r="B116" s="135" t="s">
        <v>173</v>
      </c>
      <c r="C116" s="25" t="s">
        <v>29</v>
      </c>
      <c r="D116" s="28">
        <v>80.099999999999994</v>
      </c>
      <c r="E116" s="21"/>
      <c r="F116" s="81"/>
    </row>
    <row r="117" spans="1:6" s="8" customFormat="1">
      <c r="A117" s="121"/>
      <c r="B117" s="135" t="s">
        <v>174</v>
      </c>
      <c r="C117" s="25" t="s">
        <v>29</v>
      </c>
      <c r="D117" s="28">
        <v>80.099999999999994</v>
      </c>
      <c r="E117" s="21"/>
      <c r="F117" s="81"/>
    </row>
    <row r="118" spans="1:6" s="8" customFormat="1">
      <c r="A118" s="121"/>
      <c r="B118" s="133" t="s">
        <v>175</v>
      </c>
      <c r="C118" s="25" t="s">
        <v>29</v>
      </c>
      <c r="D118" s="28">
        <v>5.5</v>
      </c>
      <c r="E118" s="21"/>
      <c r="F118" s="81"/>
    </row>
    <row r="119" spans="1:6" s="8" customFormat="1">
      <c r="A119" s="121"/>
      <c r="B119" s="136" t="s">
        <v>176</v>
      </c>
      <c r="C119" s="25" t="s">
        <v>29</v>
      </c>
      <c r="D119" s="28">
        <v>5.5</v>
      </c>
      <c r="E119" s="21"/>
      <c r="F119" s="81"/>
    </row>
    <row r="120" spans="1:6" s="8" customFormat="1">
      <c r="A120" s="121"/>
      <c r="B120" s="135" t="s">
        <v>177</v>
      </c>
      <c r="C120" s="25" t="s">
        <v>29</v>
      </c>
      <c r="D120" s="28">
        <v>93.1</v>
      </c>
      <c r="E120" s="21"/>
      <c r="F120" s="81"/>
    </row>
    <row r="121" spans="1:6" s="8" customFormat="1">
      <c r="A121" s="121"/>
      <c r="B121" s="135" t="s">
        <v>178</v>
      </c>
      <c r="C121" s="25" t="s">
        <v>179</v>
      </c>
      <c r="D121" s="28">
        <v>79</v>
      </c>
      <c r="E121" s="21"/>
      <c r="F121" s="81"/>
    </row>
    <row r="122" spans="1:6" s="8" customFormat="1">
      <c r="A122" s="121"/>
      <c r="B122" s="135" t="s">
        <v>180</v>
      </c>
      <c r="C122" s="25" t="s">
        <v>181</v>
      </c>
      <c r="D122" s="28">
        <v>186</v>
      </c>
      <c r="E122" s="21"/>
      <c r="F122" s="81"/>
    </row>
    <row r="123" spans="1:6" s="8" customFormat="1">
      <c r="A123" s="121" t="s">
        <v>150</v>
      </c>
      <c r="B123" s="27" t="s">
        <v>60</v>
      </c>
      <c r="C123" s="25"/>
      <c r="D123" s="28"/>
      <c r="E123" s="29"/>
      <c r="F123" s="84"/>
    </row>
    <row r="124" spans="1:6" s="8" customFormat="1">
      <c r="A124" s="121"/>
      <c r="B124" s="38" t="s">
        <v>61</v>
      </c>
      <c r="C124" s="25" t="s">
        <v>29</v>
      </c>
      <c r="D124" s="28">
        <v>170</v>
      </c>
      <c r="E124" s="21"/>
      <c r="F124" s="81"/>
    </row>
    <row r="125" spans="1:6" s="8" customFormat="1">
      <c r="A125" s="121"/>
      <c r="B125" s="38" t="s">
        <v>62</v>
      </c>
      <c r="C125" s="25" t="s">
        <v>29</v>
      </c>
      <c r="D125" s="28">
        <v>99</v>
      </c>
      <c r="E125" s="21"/>
      <c r="F125" s="81"/>
    </row>
    <row r="126" spans="1:6" s="8" customFormat="1">
      <c r="A126" s="121"/>
      <c r="B126" s="38" t="s">
        <v>63</v>
      </c>
      <c r="C126" s="25" t="s">
        <v>12</v>
      </c>
      <c r="D126" s="28">
        <v>11</v>
      </c>
      <c r="E126" s="21"/>
      <c r="F126" s="81"/>
    </row>
    <row r="127" spans="1:6" s="8" customFormat="1">
      <c r="A127" s="121"/>
      <c r="B127" s="38" t="s">
        <v>64</v>
      </c>
      <c r="C127" s="25" t="s">
        <v>12</v>
      </c>
      <c r="D127" s="28">
        <v>6</v>
      </c>
      <c r="E127" s="21"/>
      <c r="F127" s="81"/>
    </row>
    <row r="128" spans="1:6" s="8" customFormat="1">
      <c r="A128" s="121"/>
      <c r="B128" s="38" t="s">
        <v>65</v>
      </c>
      <c r="C128" s="25" t="s">
        <v>12</v>
      </c>
      <c r="D128" s="28">
        <v>2</v>
      </c>
      <c r="E128" s="21"/>
      <c r="F128" s="81"/>
    </row>
    <row r="129" spans="1:6" s="18" customFormat="1">
      <c r="A129" s="121" t="s">
        <v>162</v>
      </c>
      <c r="B129" s="129" t="s">
        <v>78</v>
      </c>
      <c r="C129" s="25" t="s">
        <v>6</v>
      </c>
      <c r="D129" s="28">
        <v>1</v>
      </c>
      <c r="E129" s="40"/>
      <c r="F129" s="132"/>
    </row>
    <row r="130" spans="1:6" s="18" customFormat="1">
      <c r="A130" s="118" t="s">
        <v>123</v>
      </c>
      <c r="B130" s="65" t="s">
        <v>66</v>
      </c>
      <c r="C130" s="66"/>
      <c r="D130" s="64"/>
      <c r="E130" s="67"/>
      <c r="F130" s="79"/>
    </row>
    <row r="131" spans="1:6" s="18" customFormat="1">
      <c r="A131" s="119" t="s">
        <v>151</v>
      </c>
      <c r="B131" s="20" t="s">
        <v>67</v>
      </c>
      <c r="C131" s="19"/>
      <c r="D131" s="19"/>
      <c r="E131" s="21"/>
      <c r="F131" s="83"/>
    </row>
    <row r="132" spans="1:6" s="18" customFormat="1">
      <c r="A132" s="119"/>
      <c r="B132" s="24" t="s">
        <v>68</v>
      </c>
      <c r="C132" s="26" t="s">
        <v>12</v>
      </c>
      <c r="D132" s="23">
        <v>7</v>
      </c>
      <c r="E132" s="21"/>
      <c r="F132" s="81"/>
    </row>
    <row r="133" spans="1:6" s="18" customFormat="1">
      <c r="A133" s="119"/>
      <c r="B133" s="24" t="s">
        <v>69</v>
      </c>
      <c r="C133" s="26" t="s">
        <v>12</v>
      </c>
      <c r="D133" s="23">
        <v>6</v>
      </c>
      <c r="E133" s="21"/>
      <c r="F133" s="81"/>
    </row>
    <row r="134" spans="1:6" s="18" customFormat="1">
      <c r="A134" s="119"/>
      <c r="B134" s="24" t="s">
        <v>70</v>
      </c>
      <c r="C134" s="26" t="s">
        <v>12</v>
      </c>
      <c r="D134" s="23">
        <v>4</v>
      </c>
      <c r="E134" s="21"/>
      <c r="F134" s="81"/>
    </row>
    <row r="135" spans="1:6" s="18" customFormat="1">
      <c r="A135" s="119" t="s">
        <v>152</v>
      </c>
      <c r="B135" s="129" t="s">
        <v>79</v>
      </c>
      <c r="C135" s="130" t="s">
        <v>6</v>
      </c>
      <c r="D135" s="130">
        <v>1</v>
      </c>
      <c r="E135" s="40"/>
      <c r="F135" s="132"/>
    </row>
    <row r="136" spans="1:6" s="18" customFormat="1">
      <c r="A136" s="119"/>
      <c r="B136" s="20"/>
      <c r="C136" s="19"/>
      <c r="D136" s="19"/>
      <c r="E136" s="21"/>
      <c r="F136" s="83"/>
    </row>
    <row r="137" spans="1:6" s="18" customFormat="1">
      <c r="A137" s="118" t="s">
        <v>112</v>
      </c>
      <c r="B137" s="65" t="s">
        <v>30</v>
      </c>
      <c r="C137" s="66"/>
      <c r="D137" s="64"/>
      <c r="E137" s="67"/>
      <c r="F137" s="79"/>
    </row>
    <row r="138" spans="1:6" s="8" customFormat="1">
      <c r="A138" s="115" t="s">
        <v>124</v>
      </c>
      <c r="B138" s="59" t="s">
        <v>31</v>
      </c>
      <c r="C138" s="60"/>
      <c r="D138" s="60"/>
      <c r="E138" s="61"/>
      <c r="F138" s="85"/>
    </row>
    <row r="139" spans="1:6" s="8" customFormat="1">
      <c r="A139" s="121" t="s">
        <v>153</v>
      </c>
      <c r="B139" s="27" t="s">
        <v>32</v>
      </c>
      <c r="C139" s="28"/>
      <c r="D139" s="28"/>
      <c r="E139" s="29"/>
      <c r="F139" s="84"/>
    </row>
    <row r="140" spans="1:6" s="8" customFormat="1" ht="15" customHeight="1">
      <c r="A140" s="121"/>
      <c r="B140" s="30" t="s">
        <v>33</v>
      </c>
      <c r="C140" s="25" t="s">
        <v>93</v>
      </c>
      <c r="D140" s="28">
        <v>1400</v>
      </c>
      <c r="E140" s="29"/>
      <c r="F140" s="81"/>
    </row>
    <row r="141" spans="1:6" s="8" customFormat="1">
      <c r="A141" s="121" t="s">
        <v>154</v>
      </c>
      <c r="B141" s="27" t="s">
        <v>34</v>
      </c>
      <c r="C141" s="28"/>
      <c r="D141" s="28"/>
      <c r="E141" s="29"/>
      <c r="F141" s="84"/>
    </row>
    <row r="142" spans="1:6" s="8" customFormat="1" ht="30">
      <c r="A142" s="121"/>
      <c r="B142" s="31" t="s">
        <v>35</v>
      </c>
      <c r="C142" s="28" t="s">
        <v>6</v>
      </c>
      <c r="D142" s="28">
        <v>1</v>
      </c>
      <c r="E142" s="15"/>
      <c r="F142" s="81"/>
    </row>
    <row r="143" spans="1:6" s="18" customFormat="1">
      <c r="A143" s="121" t="s">
        <v>155</v>
      </c>
      <c r="B143" s="129" t="s">
        <v>75</v>
      </c>
      <c r="C143" s="130" t="s">
        <v>6</v>
      </c>
      <c r="D143" s="130">
        <v>1</v>
      </c>
      <c r="E143" s="40"/>
      <c r="F143" s="132"/>
    </row>
    <row r="144" spans="1:6" s="8" customFormat="1">
      <c r="A144" s="115" t="s">
        <v>125</v>
      </c>
      <c r="B144" s="59" t="s">
        <v>36</v>
      </c>
      <c r="C144" s="60"/>
      <c r="D144" s="60"/>
      <c r="E144" s="61"/>
      <c r="F144" s="85"/>
    </row>
    <row r="145" spans="1:6" s="8" customFormat="1">
      <c r="A145" s="121" t="s">
        <v>156</v>
      </c>
      <c r="B145" s="32" t="s">
        <v>37</v>
      </c>
      <c r="C145" s="28"/>
      <c r="D145" s="28"/>
      <c r="E145" s="29"/>
      <c r="F145" s="84"/>
    </row>
    <row r="146" spans="1:6" s="8" customFormat="1">
      <c r="A146" s="121"/>
      <c r="B146" s="31" t="s">
        <v>38</v>
      </c>
      <c r="C146" s="28" t="s">
        <v>6</v>
      </c>
      <c r="D146" s="28">
        <v>1</v>
      </c>
      <c r="E146" s="15"/>
      <c r="F146" s="81"/>
    </row>
    <row r="147" spans="1:6" s="18" customFormat="1">
      <c r="A147" s="121" t="s">
        <v>157</v>
      </c>
      <c r="B147" s="129" t="s">
        <v>76</v>
      </c>
      <c r="C147" s="130" t="s">
        <v>6</v>
      </c>
      <c r="D147" s="130">
        <v>1</v>
      </c>
      <c r="E147" s="40"/>
      <c r="F147" s="132"/>
    </row>
    <row r="148" spans="1:6" s="8" customFormat="1" ht="15.75" thickBot="1">
      <c r="A148" s="122"/>
      <c r="B148" s="45"/>
      <c r="C148" s="44"/>
      <c r="D148" s="46"/>
      <c r="E148" s="47"/>
      <c r="F148" s="86"/>
    </row>
    <row r="149" spans="1:6" s="109" customFormat="1" thickBot="1">
      <c r="A149" s="123" t="s">
        <v>109</v>
      </c>
      <c r="B149" s="76" t="s">
        <v>100</v>
      </c>
      <c r="C149" s="107"/>
      <c r="D149" s="107"/>
      <c r="E149" s="108"/>
      <c r="F149" s="77">
        <f>F54+F62+F137</f>
        <v>0</v>
      </c>
    </row>
    <row r="150" spans="1:6" ht="15.75" thickBot="1"/>
    <row r="151" spans="1:6" ht="15.75" thickBot="1">
      <c r="A151" s="112"/>
      <c r="B151" s="48" t="s">
        <v>101</v>
      </c>
      <c r="C151" s="68"/>
      <c r="D151" s="68"/>
      <c r="E151" s="69"/>
      <c r="F151" s="70"/>
    </row>
    <row r="152" spans="1:6" s="2" customFormat="1" thickBot="1">
      <c r="A152" s="124" t="s">
        <v>83</v>
      </c>
      <c r="B152" s="99" t="s">
        <v>113</v>
      </c>
      <c r="C152" s="100"/>
      <c r="D152" s="101"/>
      <c r="E152" s="101"/>
      <c r="F152" s="102">
        <f>F50+F149</f>
        <v>0</v>
      </c>
    </row>
    <row r="153" spans="1:6" s="2" customFormat="1" thickBot="1">
      <c r="A153" s="125" t="s">
        <v>84</v>
      </c>
      <c r="B153" s="103" t="s">
        <v>88</v>
      </c>
      <c r="C153" s="104"/>
      <c r="D153" s="105"/>
      <c r="E153" s="105"/>
      <c r="F153" s="106">
        <f>F152*0.05</f>
        <v>0</v>
      </c>
    </row>
    <row r="154" spans="1:6" s="2" customFormat="1" ht="14.25">
      <c r="A154" s="126" t="s">
        <v>85</v>
      </c>
      <c r="B154" s="91" t="s">
        <v>89</v>
      </c>
      <c r="C154" s="95"/>
      <c r="D154" s="96"/>
      <c r="E154" s="96"/>
      <c r="F154" s="92">
        <f>F152+F153</f>
        <v>0</v>
      </c>
    </row>
    <row r="155" spans="1:6" s="2" customFormat="1" ht="14.25">
      <c r="A155" s="127" t="s">
        <v>86</v>
      </c>
      <c r="B155" s="87" t="s">
        <v>90</v>
      </c>
      <c r="C155" s="93"/>
      <c r="D155" s="94"/>
      <c r="E155" s="94"/>
      <c r="F155" s="88">
        <f>F154*0.2</f>
        <v>0</v>
      </c>
    </row>
    <row r="156" spans="1:6" s="2" customFormat="1" thickBot="1">
      <c r="A156" s="128" t="s">
        <v>87</v>
      </c>
      <c r="B156" s="89" t="s">
        <v>91</v>
      </c>
      <c r="C156" s="97"/>
      <c r="D156" s="98"/>
      <c r="E156" s="98"/>
      <c r="F156" s="90">
        <f>F154+F155</f>
        <v>0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verticalDpi="0" r:id="rId1"/>
  <ignoredErrors>
    <ignoredError sqref="F1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Kaldapealne aed ja allee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Mihhail Antonov</cp:lastModifiedBy>
  <dcterms:created xsi:type="dcterms:W3CDTF">2012-03-24T06:08:00Z</dcterms:created>
  <dcterms:modified xsi:type="dcterms:W3CDTF">2012-04-13T09:42:03Z</dcterms:modified>
</cp:coreProperties>
</file>